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<sst xmlns="http://schemas.openxmlformats.org/spreadsheetml/2006/main" count="370" uniqueCount="92">
  <si>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</si>
  <si>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</si>
  <si>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</si>
  <si>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</si>
  <si>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</si>
  <si>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</si>
  <si>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</si>
  <si>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</si>
  <si>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</si>
  <si>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</si>
  <si>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</si>
  <si>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</si>
  <si>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</si>
  <si>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</si>
  <si>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</si>
  <si>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</si>
  <si>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</si>
  <si>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</si>
  <si>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</si>
  <si>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</si>
  <si>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</si>
  <si>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</si>
  <si>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</si>
  <si>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</si>
  <si>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</si>
  <si>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</si>
  <si>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</si>
  <si>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</si>
  <si>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</si>
  <si>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</si>
  <si>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</si>
  <si>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</si>
  <si>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</si>
  <si>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</si>
  <si>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</si>
  <si>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</si>
  <si>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</si>
  <si>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</si>
  <si>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</si>
  <si>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</si>
  <si>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</si>
  <si>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</si>
  <si>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</si>
  <si>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</si>
  <si>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</si>
  <si>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</si>
  <si>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</si>
  <si>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</si>
  <si>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</si>
  <si>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</si>
  <si>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</si>
  <si>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</si>
  <si>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</si>
  <si>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</si>
  <si>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</si>
  <si>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</si>
  <si>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</si>
  <si>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</si>
  <si>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</si>
  <si>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</si>
  <si>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</si>
  <si>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</si>
  <si>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</si>
  <si>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</si>
  <si>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</si>
  <si>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</si>
  <si>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</si>
  <si>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</si>
  <si>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</si>
  <si>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</si>
  <si>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</si>
  <si>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</si>
  <si>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</si>
  <si>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</si>
  <si>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</si>
  <si>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</si>
  <si>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</si>
  <si>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</si>
  <si>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</si>
  <si>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</si>
  <si>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</si>
  <si>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</si>
  <si>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</si>
  <si>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</si>
  <si>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</si>
  <si>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</si>
  <si>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</si>
  <si>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</si>
  <si>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</si>
  <si>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"Нечаевская СОШ №1"</t>
  </si>
  <si>
    <t>ФИО</t>
  </si>
  <si>
    <t>Магомедов Н.Ю.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</si>
</sst>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17" xfId="0" applyFont="1" applyFill="1" applyBorder="1" applyAlignment="1" applyProtection="1">
      <alignment horizontal="center" vertical="top"/>
      <protection locked="0"/>
    </xf>
    <xf numFmtId="0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top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0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2.75"/>
  <cols>
    <col min="1" max="1" width="4.7109375" style="20" customWidth="1"/>
    <col min="2" max="2" width="5.28515625" style="20" customWidth="1"/>
    <col min="3" max="3" width="9.140625" style="20"/>
    <col min="4" max="4" width="11.5703125" style="20" customWidth="1"/>
    <col min="5" max="5" width="52.5703125" style="20" customWidth="1"/>
    <col min="6" max="6" width="11" style="20" customWidth="1"/>
    <col min="7" max="7" width="10" style="20" customWidth="1"/>
    <col min="8" max="8" width="7.5703125" style="20" customWidth="1"/>
    <col min="9" max="9" width="6.85546875" style="20" customWidth="1"/>
    <col min="10" max="10" width="8.140625" style="20" customWidth="1"/>
    <col min="11" max="11" width="10" style="20" customWidth="1"/>
    <col min="12" max="16384" width="9.140625" style="20"/>
  </cols>
  <sheetData>
    <row r="1" spans="1:12" ht="15">
      <c r="A1" s="20" t="s">
        <v>7</v>
      </c>
      <c r="C1" s="52" t="s">
        <v>89</v>
      </c>
      <c r="D1" s="53"/>
      <c r="E1" s="53"/>
      <c r="F1" s="20" t="s">
        <v>15</v>
      </c>
      <c r="G1" s="20" t="s">
        <v>16</v>
      </c>
      <c r="H1" s="52" t="s">
        <v>37</v>
      </c>
      <c r="I1" s="52"/>
      <c r="J1" s="52"/>
      <c r="K1" s="52"/>
    </row>
    <row r="2" spans="1:12" ht="18.75">
      <c r="A2" s="1" t="s">
        <v>6</v>
      </c>
      <c r="G2" s="20" t="s">
        <v>90</v>
      </c>
      <c r="H2" s="52" t="s">
        <v>91</v>
      </c>
      <c r="I2" s="52"/>
      <c r="J2" s="52"/>
      <c r="K2" s="52"/>
    </row>
    <row r="3" spans="1:12" ht="17.25" customHeight="1">
      <c r="A3" s="21" t="s">
        <v>8</v>
      </c>
      <c r="D3" s="22"/>
      <c r="E3" s="23" t="s">
        <v>59</v>
      </c>
      <c r="G3" s="20" t="s">
        <v>17</v>
      </c>
      <c r="H3" s="2">
        <v>1</v>
      </c>
      <c r="I3" s="2">
        <v>10</v>
      </c>
      <c r="J3" s="3">
        <v>2023</v>
      </c>
    </row>
    <row r="4" spans="1:12">
      <c r="D4" s="21"/>
      <c r="H4" s="4" t="s">
        <v>34</v>
      </c>
      <c r="I4" s="4" t="s">
        <v>35</v>
      </c>
      <c r="J4" s="4" t="s">
        <v>36</v>
      </c>
    </row>
    <row r="5" spans="1:12">
      <c r="A5" s="35" t="s">
        <v>13</v>
      </c>
      <c r="B5" s="36" t="s">
        <v>14</v>
      </c>
      <c r="C5" s="37" t="s">
        <v>0</v>
      </c>
      <c r="D5" s="37" t="s">
        <v>12</v>
      </c>
      <c r="E5" s="37" t="s">
        <v>11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33</v>
      </c>
    </row>
    <row r="6" spans="1:12" ht="15">
      <c r="A6" s="5">
        <v>1</v>
      </c>
      <c r="B6" s="6">
        <v>1</v>
      </c>
      <c r="C6" s="24" t="s">
        <v>18</v>
      </c>
      <c r="D6" s="25" t="s">
        <v>19</v>
      </c>
      <c r="E6" s="39" t="s">
        <v>38</v>
      </c>
      <c r="F6" s="26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>
      <c r="A7" s="7"/>
      <c r="B7" s="8"/>
      <c r="C7" s="27"/>
      <c r="D7" s="28"/>
      <c r="E7" s="42" t="s">
        <v>42</v>
      </c>
      <c r="F7" s="29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>
      <c r="A8" s="7"/>
      <c r="B8" s="8"/>
      <c r="C8" s="27"/>
      <c r="D8" s="30" t="s">
        <v>20</v>
      </c>
      <c r="E8" s="42" t="s">
        <v>39</v>
      </c>
      <c r="F8" s="29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>
      <c r="A9" s="7"/>
      <c r="B9" s="8"/>
      <c r="C9" s="27"/>
      <c r="D9" s="30" t="s">
        <v>21</v>
      </c>
      <c r="E9" s="42" t="s">
        <v>41</v>
      </c>
      <c r="F9" s="29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>
      <c r="A10" s="7"/>
      <c r="B10" s="8"/>
      <c r="C10" s="27"/>
      <c r="D10" s="30" t="s">
        <v>22</v>
      </c>
      <c r="E10" s="4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45">
        <v>14.7</v>
      </c>
    </row>
    <row r="11" spans="1:12" ht="15">
      <c r="A11" s="7"/>
      <c r="B11" s="8"/>
      <c r="C11" s="27"/>
      <c r="D11" s="28"/>
      <c r="E11" s="43"/>
      <c r="F11" s="43"/>
      <c r="G11" s="43"/>
      <c r="H11" s="43"/>
      <c r="I11" s="43"/>
      <c r="J11" s="43"/>
      <c r="K11" s="44"/>
      <c r="L11" s="43"/>
    </row>
    <row r="12" spans="1:12" ht="15">
      <c r="A12" s="7"/>
      <c r="B12" s="8"/>
      <c r="C12" s="27"/>
      <c r="D12" s="28"/>
      <c r="E12" s="43"/>
      <c r="F12" s="43"/>
      <c r="G12" s="43"/>
      <c r="H12" s="43"/>
      <c r="I12" s="43"/>
      <c r="J12" s="43"/>
      <c r="K12" s="44"/>
      <c r="L12" s="43"/>
    </row>
    <row r="13" spans="1:12" ht="15">
      <c r="A13" s="9"/>
      <c r="B13" s="10"/>
      <c r="C13" s="31"/>
      <c r="D13" s="32" t="s">
        <v>31</v>
      </c>
      <c r="E13" s="46"/>
      <c r="F13" s="46">
        <f>SUM(F6:F12)</f>
        <v>580</v>
      </c>
      <c r="G13" s="46">
        <f t="shared" ref="G13:J13" si="0">SUM(G6:G12)</f>
        <v>18</v>
      </c>
      <c r="H13" s="46">
        <f t="shared" si="0"/>
        <v>27</v>
      </c>
      <c r="I13" s="46">
        <f t="shared" si="0"/>
        <v>75</v>
      </c>
      <c r="J13" s="46">
        <f t="shared" si="0"/>
        <v>574</v>
      </c>
      <c r="K13" s="47"/>
      <c r="L13" s="46">
        <f t="shared" ref="L13" si="1">SUM(L6:L12)</f>
        <v>65.7</v>
      </c>
    </row>
    <row r="14" spans="1:12" ht="15">
      <c r="A14" s="11">
        <f>A6</f>
        <v>1</v>
      </c>
      <c r="B14" s="12">
        <f>B6</f>
        <v>1</v>
      </c>
      <c r="C14" s="33" t="s">
        <v>23</v>
      </c>
      <c r="D14" s="30" t="s">
        <v>24</v>
      </c>
      <c r="E14" s="4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45">
        <v>14.7</v>
      </c>
    </row>
    <row r="15" spans="1:12" ht="15">
      <c r="A15" s="7"/>
      <c r="B15" s="8"/>
      <c r="C15" s="27"/>
      <c r="D15" s="30" t="s">
        <v>25</v>
      </c>
      <c r="E15" s="48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>
      <c r="A16" s="7"/>
      <c r="B16" s="8"/>
      <c r="C16" s="27"/>
      <c r="D16" s="30" t="s">
        <v>26</v>
      </c>
      <c r="E16" s="4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>
      <c r="A17" s="7"/>
      <c r="B17" s="8"/>
      <c r="C17" s="27"/>
      <c r="D17" s="30" t="s">
        <v>27</v>
      </c>
      <c r="E17" s="48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>
      <c r="A18" s="7"/>
      <c r="B18" s="8"/>
      <c r="C18" s="27"/>
      <c r="D18" s="30" t="s">
        <v>28</v>
      </c>
      <c r="E18" s="48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>
      <c r="A19" s="7"/>
      <c r="B19" s="8"/>
      <c r="C19" s="27"/>
      <c r="D19" s="30" t="s">
        <v>29</v>
      </c>
      <c r="E19" s="42" t="s">
        <v>41</v>
      </c>
      <c r="F19" s="29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>
      <c r="A20" s="7"/>
      <c r="B20" s="8"/>
      <c r="C20" s="27"/>
      <c r="D20" s="30" t="s">
        <v>30</v>
      </c>
      <c r="E20" s="43"/>
      <c r="F20" s="43"/>
      <c r="G20" s="43"/>
      <c r="H20" s="43"/>
      <c r="I20" s="43"/>
      <c r="J20" s="43"/>
      <c r="K20" s="44"/>
      <c r="L20" s="43"/>
    </row>
    <row r="21" spans="1:12" ht="15">
      <c r="A21" s="7"/>
      <c r="B21" s="8"/>
      <c r="C21" s="27"/>
      <c r="D21" s="28"/>
      <c r="E21" s="43"/>
      <c r="F21" s="43"/>
      <c r="G21" s="43"/>
      <c r="H21" s="43"/>
      <c r="I21" s="43"/>
      <c r="J21" s="43"/>
      <c r="K21" s="44"/>
      <c r="L21" s="43"/>
    </row>
    <row r="22" spans="1:12" ht="15">
      <c r="A22" s="7"/>
      <c r="B22" s="8"/>
      <c r="C22" s="27"/>
      <c r="D22" s="28"/>
      <c r="E22" s="43"/>
      <c r="F22" s="43"/>
      <c r="G22" s="43"/>
      <c r="H22" s="43"/>
      <c r="I22" s="43"/>
      <c r="J22" s="43"/>
      <c r="K22" s="44"/>
      <c r="L22" s="43"/>
    </row>
    <row r="23" spans="1:12" ht="15">
      <c r="A23" s="9"/>
      <c r="B23" s="10"/>
      <c r="C23" s="31"/>
      <c r="D23" s="32" t="s">
        <v>31</v>
      </c>
      <c r="E23" s="46"/>
      <c r="F23" s="46">
        <f>SUM(F14:F22)</f>
        <v>650</v>
      </c>
      <c r="G23" s="46">
        <f t="shared" ref="G23:J23" si="2">SUM(G14:G22)</f>
        <v>34</v>
      </c>
      <c r="H23" s="46">
        <f t="shared" si="2"/>
        <v>81</v>
      </c>
      <c r="I23" s="46">
        <f t="shared" si="2"/>
        <v>89.64</v>
      </c>
      <c r="J23" s="46">
        <f t="shared" si="2"/>
        <v>186.2</v>
      </c>
      <c r="K23" s="47"/>
      <c r="L23" s="46">
        <f t="shared" ref="L23" si="3">SUM(L14:L22)</f>
        <v>72.500000000000014</v>
      </c>
    </row>
    <row r="24" spans="1:12" ht="14.25">
      <c r="A24" s="13">
        <f>A6</f>
        <v>1</v>
      </c>
      <c r="B24" s="14">
        <f>B6</f>
        <v>1</v>
      </c>
      <c r="C24" s="54" t="s">
        <v>4</v>
      </c>
      <c r="D24" s="55"/>
      <c r="E24" s="49"/>
      <c r="F24" s="49">
        <f>F13+F23</f>
        <v>1230</v>
      </c>
      <c r="G24" s="49">
        <f t="shared" ref="G24:J24" si="4">G13+G23</f>
        <v>52</v>
      </c>
      <c r="H24" s="49">
        <f t="shared" si="4"/>
        <v>108</v>
      </c>
      <c r="I24" s="49">
        <f t="shared" si="4"/>
        <v>164.64</v>
      </c>
      <c r="J24" s="49">
        <f t="shared" si="4"/>
        <v>760.2</v>
      </c>
      <c r="K24" s="49"/>
      <c r="L24" s="49">
        <f t="shared" ref="L24" si="5">L13+L23</f>
        <v>138.20000000000002</v>
      </c>
    </row>
    <row r="25" spans="1:12" ht="15">
      <c r="A25" s="15">
        <v>1</v>
      </c>
      <c r="B25" s="8">
        <v>2</v>
      </c>
      <c r="C25" s="24" t="s">
        <v>18</v>
      </c>
      <c r="D25" s="25" t="s">
        <v>19</v>
      </c>
      <c r="E25" s="48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>
      <c r="A26" s="15"/>
      <c r="B26" s="8"/>
      <c r="C26" s="27"/>
      <c r="D26" s="28"/>
      <c r="E26" s="43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>
      <c r="A27" s="15"/>
      <c r="B27" s="8"/>
      <c r="C27" s="27"/>
      <c r="D27" s="30" t="s">
        <v>20</v>
      </c>
      <c r="E27" s="48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>
      <c r="A28" s="15"/>
      <c r="B28" s="8"/>
      <c r="C28" s="27"/>
      <c r="D28" s="30" t="s">
        <v>21</v>
      </c>
      <c r="E28" s="42" t="s">
        <v>41</v>
      </c>
      <c r="F28" s="29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>
      <c r="A29" s="15"/>
      <c r="B29" s="8"/>
      <c r="C29" s="27"/>
      <c r="D29" s="30" t="s">
        <v>22</v>
      </c>
      <c r="E29" s="43"/>
      <c r="F29" s="43"/>
      <c r="G29" s="43"/>
      <c r="H29" s="43"/>
      <c r="I29" s="43"/>
      <c r="J29" s="43"/>
      <c r="K29" s="44"/>
      <c r="L29" s="43"/>
    </row>
    <row r="30" spans="1:12" ht="15">
      <c r="A30" s="15"/>
      <c r="B30" s="8"/>
      <c r="C30" s="27"/>
      <c r="D30" s="28"/>
      <c r="E30" s="43"/>
      <c r="F30" s="43"/>
      <c r="G30" s="43"/>
      <c r="H30" s="43"/>
      <c r="I30" s="43"/>
      <c r="J30" s="43"/>
      <c r="K30" s="44"/>
      <c r="L30" s="43"/>
    </row>
    <row r="31" spans="1:12" ht="15">
      <c r="A31" s="15"/>
      <c r="B31" s="8"/>
      <c r="C31" s="27"/>
      <c r="D31" s="28"/>
      <c r="E31" s="43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0"/>
      <c r="C32" s="31"/>
      <c r="D32" s="32" t="s">
        <v>31</v>
      </c>
      <c r="E32" s="46"/>
      <c r="F32" s="46">
        <f>SUM(F25:F31)</f>
        <v>300</v>
      </c>
      <c r="G32" s="46">
        <f t="shared" ref="G32" si="6">SUM(G25:G31)</f>
        <v>24</v>
      </c>
      <c r="H32" s="46">
        <f t="shared" ref="H32" si="7">SUM(H25:H31)</f>
        <v>67</v>
      </c>
      <c r="I32" s="46">
        <f t="shared" ref="I32" si="8">SUM(I25:I31)</f>
        <v>75.84</v>
      </c>
      <c r="J32" s="46">
        <f t="shared" ref="J32:L32" si="9">SUM(J25:J31)</f>
        <v>359.2</v>
      </c>
      <c r="K32" s="47"/>
      <c r="L32" s="46">
        <f t="shared" si="9"/>
        <v>70.5</v>
      </c>
    </row>
    <row r="33" spans="1:12" ht="15">
      <c r="A33" s="12">
        <f>A25</f>
        <v>1</v>
      </c>
      <c r="B33" s="12">
        <f>B25</f>
        <v>2</v>
      </c>
      <c r="C33" s="33" t="s">
        <v>23</v>
      </c>
      <c r="D33" s="30" t="s">
        <v>24</v>
      </c>
      <c r="E33" s="43"/>
      <c r="F33" s="43"/>
      <c r="G33" s="43"/>
      <c r="H33" s="43"/>
      <c r="I33" s="43"/>
      <c r="J33" s="43"/>
      <c r="K33" s="44"/>
      <c r="L33" s="43"/>
    </row>
    <row r="34" spans="1:12" ht="15">
      <c r="A34" s="15"/>
      <c r="B34" s="8"/>
      <c r="C34" s="27"/>
      <c r="D34" s="30" t="s">
        <v>25</v>
      </c>
      <c r="E34" s="43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>
      <c r="A35" s="15"/>
      <c r="B35" s="8"/>
      <c r="C35" s="27"/>
      <c r="D35" s="30" t="s">
        <v>26</v>
      </c>
      <c r="E35" s="43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>
      <c r="A36" s="15"/>
      <c r="B36" s="8"/>
      <c r="C36" s="27"/>
      <c r="D36" s="30" t="s">
        <v>27</v>
      </c>
      <c r="E36" s="43"/>
      <c r="F36" s="43"/>
      <c r="G36" s="43"/>
      <c r="H36" s="43"/>
      <c r="I36" s="43"/>
      <c r="J36" s="43"/>
      <c r="K36" s="44"/>
      <c r="L36" s="43"/>
    </row>
    <row r="37" spans="1:12" ht="15">
      <c r="A37" s="15"/>
      <c r="B37" s="8"/>
      <c r="C37" s="27"/>
      <c r="D37" s="30" t="s">
        <v>28</v>
      </c>
      <c r="E37" s="48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>
      <c r="A38" s="15"/>
      <c r="B38" s="8"/>
      <c r="C38" s="27"/>
      <c r="D38" s="30" t="s">
        <v>29</v>
      </c>
      <c r="E38" s="42" t="s">
        <v>41</v>
      </c>
      <c r="F38" s="29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>
      <c r="A39" s="15"/>
      <c r="B39" s="8"/>
      <c r="C39" s="27"/>
      <c r="D39" s="30" t="s">
        <v>30</v>
      </c>
      <c r="E39" s="43"/>
      <c r="F39" s="43"/>
      <c r="G39" s="43"/>
      <c r="H39" s="43"/>
      <c r="I39" s="43"/>
      <c r="J39" s="43"/>
      <c r="K39" s="44"/>
      <c r="L39" s="43"/>
    </row>
    <row r="40" spans="1:12" ht="15">
      <c r="A40" s="15"/>
      <c r="B40" s="8"/>
      <c r="C40" s="27"/>
      <c r="D40" s="28"/>
      <c r="E40" s="43"/>
      <c r="F40" s="43"/>
      <c r="G40" s="43"/>
      <c r="H40" s="43"/>
      <c r="I40" s="43"/>
      <c r="J40" s="43"/>
      <c r="K40" s="44"/>
      <c r="L40" s="43"/>
    </row>
    <row r="41" spans="1:12" ht="15">
      <c r="A41" s="15"/>
      <c r="B41" s="8"/>
      <c r="C41" s="27"/>
      <c r="D41" s="28"/>
      <c r="E41" s="43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0"/>
      <c r="C42" s="31"/>
      <c r="D42" s="32" t="s">
        <v>31</v>
      </c>
      <c r="E42" s="46"/>
      <c r="F42" s="46">
        <f>SUM(F33:F41)</f>
        <v>460</v>
      </c>
      <c r="G42" s="46">
        <f t="shared" ref="G42" si="10">SUM(G33:G41)</f>
        <v>29</v>
      </c>
      <c r="H42" s="46">
        <f t="shared" ref="H42" si="11">SUM(H33:H41)</f>
        <v>33</v>
      </c>
      <c r="I42" s="46">
        <f t="shared" ref="I42" si="12">SUM(I33:I41)</f>
        <v>78</v>
      </c>
      <c r="J42" s="46">
        <f t="shared" ref="J42:L42" si="13">SUM(J33:J41)</f>
        <v>591.20000000000005</v>
      </c>
      <c r="K42" s="47"/>
      <c r="L42" s="46">
        <f t="shared" si="13"/>
        <v>69.2</v>
      </c>
    </row>
    <row r="43" spans="1:12" ht="15.75" customHeight="1">
      <c r="A43" s="17">
        <f>A25</f>
        <v>1</v>
      </c>
      <c r="B43" s="17">
        <f>B25</f>
        <v>2</v>
      </c>
      <c r="C43" s="54" t="s">
        <v>4</v>
      </c>
      <c r="D43" s="55"/>
      <c r="E43" s="49"/>
      <c r="F43" s="49">
        <f>F32+F42</f>
        <v>760</v>
      </c>
      <c r="G43" s="49">
        <f t="shared" ref="G43" si="14">G32+G42</f>
        <v>53</v>
      </c>
      <c r="H43" s="49">
        <f t="shared" ref="H43" si="15">H32+H42</f>
        <v>100</v>
      </c>
      <c r="I43" s="49">
        <f t="shared" ref="I43" si="16">I32+I42</f>
        <v>153.84</v>
      </c>
      <c r="J43" s="49">
        <f t="shared" ref="J43:L43" si="17">J32+J42</f>
        <v>950.40000000000009</v>
      </c>
      <c r="K43" s="49"/>
      <c r="L43" s="49">
        <f t="shared" si="17"/>
        <v>139.69999999999999</v>
      </c>
    </row>
    <row r="44" spans="1:12" ht="15">
      <c r="A44" s="5">
        <v>1</v>
      </c>
      <c r="B44" s="6">
        <v>3</v>
      </c>
      <c r="C44" s="24" t="s">
        <v>18</v>
      </c>
      <c r="D44" s="25" t="s">
        <v>19</v>
      </c>
      <c r="E44" s="40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5">
      <c r="A45" s="7"/>
      <c r="B45" s="8"/>
      <c r="C45" s="27"/>
      <c r="D45" s="28"/>
      <c r="E45" s="43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>
      <c r="A46" s="7"/>
      <c r="B46" s="8"/>
      <c r="C46" s="27"/>
      <c r="D46" s="30" t="s">
        <v>20</v>
      </c>
      <c r="E46" s="42" t="s">
        <v>39</v>
      </c>
      <c r="F46" s="29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>
      <c r="A47" s="7"/>
      <c r="B47" s="8"/>
      <c r="C47" s="27"/>
      <c r="D47" s="30" t="s">
        <v>21</v>
      </c>
      <c r="E47" s="42" t="s">
        <v>41</v>
      </c>
      <c r="F47" s="29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>
      <c r="A48" s="7"/>
      <c r="B48" s="8"/>
      <c r="C48" s="27"/>
      <c r="D48" s="30" t="s">
        <v>22</v>
      </c>
      <c r="E48" s="42" t="s">
        <v>40</v>
      </c>
      <c r="F48" s="29">
        <v>100</v>
      </c>
      <c r="G48" s="18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>
      <c r="A49" s="7"/>
      <c r="B49" s="8"/>
      <c r="C49" s="27"/>
      <c r="D49" s="28"/>
      <c r="E49" s="42"/>
      <c r="F49" s="29"/>
      <c r="G49" s="18"/>
      <c r="H49" s="43"/>
      <c r="I49" s="43"/>
      <c r="J49" s="43"/>
      <c r="K49" s="44"/>
      <c r="L49" s="43"/>
    </row>
    <row r="50" spans="1:12" ht="15">
      <c r="A50" s="7"/>
      <c r="B50" s="8"/>
      <c r="C50" s="27"/>
      <c r="D50" s="28"/>
      <c r="E50" s="43"/>
      <c r="F50" s="43"/>
      <c r="G50" s="43"/>
      <c r="H50" s="43"/>
      <c r="I50" s="43"/>
      <c r="J50" s="43"/>
      <c r="K50" s="44"/>
      <c r="L50" s="43"/>
    </row>
    <row r="51" spans="1:12" ht="15">
      <c r="A51" s="9"/>
      <c r="B51" s="10"/>
      <c r="C51" s="31"/>
      <c r="D51" s="32" t="s">
        <v>31</v>
      </c>
      <c r="E51" s="46"/>
      <c r="F51" s="46">
        <f>SUM(F44:F50)</f>
        <v>600</v>
      </c>
      <c r="G51" s="46">
        <f t="shared" ref="G51" si="18">SUM(G44:G50)</f>
        <v>19</v>
      </c>
      <c r="H51" s="46">
        <f t="shared" ref="H51" si="19">SUM(H44:H50)</f>
        <v>17</v>
      </c>
      <c r="I51" s="46">
        <f t="shared" ref="I51" si="20">SUM(I44:I50)</f>
        <v>96</v>
      </c>
      <c r="J51" s="46">
        <f t="shared" ref="J51:L51" si="21">SUM(J44:J50)</f>
        <v>662</v>
      </c>
      <c r="K51" s="47"/>
      <c r="L51" s="46">
        <f t="shared" si="21"/>
        <v>71.599999999999994</v>
      </c>
    </row>
    <row r="52" spans="1:12" ht="15">
      <c r="A52" s="11">
        <f>A44</f>
        <v>1</v>
      </c>
      <c r="B52" s="12">
        <f>B44</f>
        <v>3</v>
      </c>
      <c r="C52" s="33" t="s">
        <v>23</v>
      </c>
      <c r="D52" s="30" t="s">
        <v>24</v>
      </c>
      <c r="E52" s="43"/>
      <c r="F52" s="43"/>
      <c r="G52" s="43"/>
      <c r="H52" s="43"/>
      <c r="I52" s="43"/>
      <c r="J52" s="43"/>
      <c r="K52" s="44"/>
      <c r="L52" s="43"/>
    </row>
    <row r="53" spans="1:12" ht="15">
      <c r="A53" s="7"/>
      <c r="B53" s="8"/>
      <c r="C53" s="27"/>
      <c r="D53" s="30" t="s">
        <v>25</v>
      </c>
      <c r="E53" s="43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>
      <c r="A54" s="7"/>
      <c r="B54" s="8"/>
      <c r="C54" s="27"/>
      <c r="D54" s="30" t="s">
        <v>26</v>
      </c>
      <c r="E54" s="43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>
      <c r="A55" s="7"/>
      <c r="B55" s="8"/>
      <c r="C55" s="27"/>
      <c r="D55" s="30" t="s">
        <v>27</v>
      </c>
      <c r="E55" s="43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>
      <c r="A56" s="7"/>
      <c r="B56" s="8"/>
      <c r="C56" s="27"/>
      <c r="D56" s="30" t="s">
        <v>28</v>
      </c>
      <c r="E56" s="48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>
      <c r="A57" s="7"/>
      <c r="B57" s="8"/>
      <c r="C57" s="27"/>
      <c r="D57" s="30" t="s">
        <v>29</v>
      </c>
      <c r="E57" s="42" t="s">
        <v>41</v>
      </c>
      <c r="F57" s="29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>
      <c r="A58" s="7"/>
      <c r="B58" s="8"/>
      <c r="C58" s="27"/>
      <c r="D58" s="30" t="s">
        <v>30</v>
      </c>
      <c r="E58" s="43"/>
      <c r="F58" s="43"/>
      <c r="G58" s="43"/>
      <c r="H58" s="43"/>
      <c r="I58" s="43"/>
      <c r="J58" s="43"/>
      <c r="K58" s="44"/>
      <c r="L58" s="43"/>
    </row>
    <row r="59" spans="1:12" ht="15">
      <c r="A59" s="7"/>
      <c r="B59" s="8"/>
      <c r="C59" s="27"/>
      <c r="D59" s="28"/>
      <c r="E59" s="43"/>
      <c r="F59" s="43"/>
      <c r="G59" s="43"/>
      <c r="H59" s="43"/>
      <c r="I59" s="43"/>
      <c r="J59" s="43"/>
      <c r="K59" s="44"/>
      <c r="L59" s="43"/>
    </row>
    <row r="60" spans="1:12" ht="15">
      <c r="A60" s="7"/>
      <c r="B60" s="8"/>
      <c r="C60" s="27"/>
      <c r="D60" s="28"/>
      <c r="E60" s="43"/>
      <c r="F60" s="43"/>
      <c r="G60" s="43"/>
      <c r="H60" s="43"/>
      <c r="I60" s="43"/>
      <c r="J60" s="43"/>
      <c r="K60" s="44"/>
      <c r="L60" s="43"/>
    </row>
    <row r="61" spans="1:12" ht="15">
      <c r="A61" s="9"/>
      <c r="B61" s="10"/>
      <c r="C61" s="31"/>
      <c r="D61" s="32" t="s">
        <v>31</v>
      </c>
      <c r="E61" s="46"/>
      <c r="F61" s="46">
        <f>SUM(F52:F60)</f>
        <v>540</v>
      </c>
      <c r="G61" s="46">
        <f t="shared" ref="G61" si="22">SUM(G52:G60)</f>
        <v>20</v>
      </c>
      <c r="H61" s="46">
        <f t="shared" ref="H61" si="23">SUM(H52:H60)</f>
        <v>33</v>
      </c>
      <c r="I61" s="46">
        <f t="shared" ref="I61" si="24">SUM(I52:I60)</f>
        <v>87</v>
      </c>
      <c r="J61" s="46">
        <f t="shared" ref="J61:L61" si="25">SUM(J52:J60)</f>
        <v>673.2</v>
      </c>
      <c r="K61" s="47"/>
      <c r="L61" s="46">
        <f t="shared" si="25"/>
        <v>76.7</v>
      </c>
    </row>
    <row r="62" spans="1:12" ht="15.75" customHeight="1">
      <c r="A62" s="13">
        <f>A44</f>
        <v>1</v>
      </c>
      <c r="B62" s="14">
        <f>B44</f>
        <v>3</v>
      </c>
      <c r="C62" s="54" t="s">
        <v>4</v>
      </c>
      <c r="D62" s="55"/>
      <c r="E62" s="49"/>
      <c r="F62" s="49">
        <f>F51+F61</f>
        <v>1140</v>
      </c>
      <c r="G62" s="49">
        <f t="shared" ref="G62" si="26">G51+G61</f>
        <v>39</v>
      </c>
      <c r="H62" s="49">
        <f t="shared" ref="H62" si="27">H51+H61</f>
        <v>50</v>
      </c>
      <c r="I62" s="49">
        <f t="shared" ref="I62" si="28">I51+I61</f>
        <v>183</v>
      </c>
      <c r="J62" s="49">
        <f t="shared" ref="J62:L62" si="29">J51+J61</f>
        <v>1335.2</v>
      </c>
      <c r="K62" s="49"/>
      <c r="L62" s="49">
        <f t="shared" si="29"/>
        <v>148.30000000000001</v>
      </c>
    </row>
    <row r="63" spans="1:12" ht="15.75" thickBot="1">
      <c r="A63" s="5">
        <v>1</v>
      </c>
      <c r="B63" s="6">
        <v>4</v>
      </c>
      <c r="C63" s="24" t="s">
        <v>18</v>
      </c>
      <c r="D63" s="25" t="s">
        <v>19</v>
      </c>
      <c r="E63" s="40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>
      <c r="A64" s="7"/>
      <c r="B64" s="8"/>
      <c r="C64" s="27"/>
      <c r="D64" s="25" t="s">
        <v>19</v>
      </c>
      <c r="E64" s="43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>
      <c r="A65" s="7"/>
      <c r="B65" s="8"/>
      <c r="C65" s="27"/>
      <c r="D65" s="30" t="s">
        <v>20</v>
      </c>
      <c r="E65" s="43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>
      <c r="A66" s="7"/>
      <c r="B66" s="8"/>
      <c r="C66" s="27"/>
      <c r="D66" s="30" t="s">
        <v>21</v>
      </c>
      <c r="E66" s="43" t="s">
        <v>41</v>
      </c>
      <c r="F66" s="29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>
      <c r="A67" s="7"/>
      <c r="B67" s="8"/>
      <c r="C67" s="27"/>
      <c r="D67" s="30" t="s">
        <v>22</v>
      </c>
      <c r="E67" s="43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45">
        <v>14.7</v>
      </c>
    </row>
    <row r="68" spans="1:12" ht="15">
      <c r="A68" s="7"/>
      <c r="B68" s="8"/>
      <c r="C68" s="27"/>
      <c r="D68" s="30" t="s">
        <v>65</v>
      </c>
      <c r="E68" s="43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>
      <c r="A69" s="7"/>
      <c r="B69" s="8"/>
      <c r="C69" s="27"/>
      <c r="D69" s="28"/>
      <c r="E69" s="43"/>
      <c r="F69" s="43"/>
      <c r="G69" s="43"/>
      <c r="H69" s="43"/>
      <c r="I69" s="43"/>
      <c r="J69" s="43"/>
      <c r="K69" s="44"/>
      <c r="L69" s="43"/>
    </row>
    <row r="70" spans="1:12" ht="15">
      <c r="A70" s="9"/>
      <c r="B70" s="10"/>
      <c r="C70" s="31"/>
      <c r="D70" s="32" t="s">
        <v>31</v>
      </c>
      <c r="E70" s="46"/>
      <c r="F70" s="46">
        <f>SUM(F63:F69)</f>
        <v>360</v>
      </c>
      <c r="G70" s="46">
        <f t="shared" ref="G70" si="30">SUM(G63:G69)</f>
        <v>25</v>
      </c>
      <c r="H70" s="46">
        <f t="shared" ref="H70" si="31">SUM(H63:H69)</f>
        <v>57</v>
      </c>
      <c r="I70" s="46">
        <f t="shared" ref="I70" si="32">SUM(I63:I69)</f>
        <v>86</v>
      </c>
      <c r="J70" s="46">
        <f t="shared" ref="J70:L70" si="33">SUM(J63:J69)</f>
        <v>657.2</v>
      </c>
      <c r="K70" s="47"/>
      <c r="L70" s="46">
        <f t="shared" si="33"/>
        <v>71.100000000000009</v>
      </c>
    </row>
    <row r="71" spans="1:12" ht="15">
      <c r="A71" s="11">
        <f>A63</f>
        <v>1</v>
      </c>
      <c r="B71" s="12">
        <f>B63</f>
        <v>4</v>
      </c>
      <c r="C71" s="33" t="s">
        <v>23</v>
      </c>
      <c r="D71" s="30" t="s">
        <v>24</v>
      </c>
      <c r="E71" s="43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>
      <c r="A72" s="7"/>
      <c r="B72" s="8"/>
      <c r="C72" s="27"/>
      <c r="D72" s="30" t="s">
        <v>25</v>
      </c>
      <c r="E72" s="43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>
      <c r="A73" s="7"/>
      <c r="B73" s="8"/>
      <c r="C73" s="27"/>
      <c r="D73" s="30" t="s">
        <v>26</v>
      </c>
      <c r="E73" s="40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>
      <c r="A74" s="7"/>
      <c r="B74" s="8"/>
      <c r="C74" s="27"/>
      <c r="D74" s="30" t="s">
        <v>27</v>
      </c>
      <c r="E74" s="43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>
      <c r="A75" s="7"/>
      <c r="B75" s="8"/>
      <c r="C75" s="27"/>
      <c r="D75" s="30" t="s">
        <v>28</v>
      </c>
      <c r="E75" s="43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>
      <c r="A76" s="7"/>
      <c r="B76" s="8"/>
      <c r="C76" s="27"/>
      <c r="D76" s="30" t="s">
        <v>29</v>
      </c>
      <c r="E76" s="43" t="s">
        <v>41</v>
      </c>
      <c r="F76" s="29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>
      <c r="A77" s="7"/>
      <c r="B77" s="8"/>
      <c r="C77" s="27"/>
      <c r="D77" s="30" t="s">
        <v>30</v>
      </c>
      <c r="E77" s="43"/>
      <c r="F77" s="43"/>
      <c r="G77" s="43"/>
      <c r="H77" s="43"/>
      <c r="I77" s="43"/>
      <c r="J77" s="43"/>
      <c r="K77" s="44"/>
      <c r="L77" s="43"/>
    </row>
    <row r="78" spans="1:12" ht="15">
      <c r="A78" s="7"/>
      <c r="B78" s="8"/>
      <c r="C78" s="27"/>
      <c r="D78" s="28"/>
      <c r="E78" s="43"/>
      <c r="F78" s="43"/>
      <c r="G78" s="43"/>
      <c r="H78" s="43"/>
      <c r="I78" s="43"/>
      <c r="J78" s="43"/>
      <c r="K78" s="44"/>
      <c r="L78" s="43"/>
    </row>
    <row r="79" spans="1:12" ht="15">
      <c r="A79" s="7"/>
      <c r="B79" s="8"/>
      <c r="C79" s="27"/>
      <c r="D79" s="28"/>
      <c r="E79" s="43"/>
      <c r="F79" s="43"/>
      <c r="G79" s="43"/>
      <c r="H79" s="43"/>
      <c r="I79" s="43"/>
      <c r="J79" s="43"/>
      <c r="K79" s="44"/>
      <c r="L79" s="43"/>
    </row>
    <row r="80" spans="1:12" ht="15">
      <c r="A80" s="9"/>
      <c r="B80" s="10"/>
      <c r="C80" s="31"/>
      <c r="D80" s="32" t="s">
        <v>31</v>
      </c>
      <c r="E80" s="46"/>
      <c r="F80" s="46">
        <f>SUM(F71:F79)</f>
        <v>510</v>
      </c>
      <c r="G80" s="46">
        <f t="shared" ref="G80" si="34">SUM(G71:G79)</f>
        <v>28.6</v>
      </c>
      <c r="H80" s="46">
        <f t="shared" ref="H80" si="35">SUM(H71:H79)</f>
        <v>46.4</v>
      </c>
      <c r="I80" s="46">
        <f t="shared" ref="I80" si="36">SUM(I71:I79)</f>
        <v>113</v>
      </c>
      <c r="J80" s="46">
        <f t="shared" ref="J80:L80" si="37">SUM(J71:J79)</f>
        <v>878.2</v>
      </c>
      <c r="K80" s="47"/>
      <c r="L80" s="46">
        <f t="shared" si="37"/>
        <v>73.600000000000009</v>
      </c>
    </row>
    <row r="81" spans="1:12" ht="15.75" customHeight="1" thickBot="1">
      <c r="A81" s="13">
        <f>A63</f>
        <v>1</v>
      </c>
      <c r="B81" s="14">
        <f>B63</f>
        <v>4</v>
      </c>
      <c r="C81" s="54" t="s">
        <v>4</v>
      </c>
      <c r="D81" s="55"/>
      <c r="E81" s="49"/>
      <c r="F81" s="49">
        <f>F70+F80</f>
        <v>870</v>
      </c>
      <c r="G81" s="49">
        <f t="shared" ref="G81" si="38">G70+G80</f>
        <v>53.6</v>
      </c>
      <c r="H81" s="49">
        <f t="shared" ref="H81" si="39">H70+H80</f>
        <v>103.4</v>
      </c>
      <c r="I81" s="49">
        <f t="shared" ref="I81" si="40">I70+I80</f>
        <v>199</v>
      </c>
      <c r="J81" s="49">
        <f t="shared" ref="J81:L81" si="41">J70+J80</f>
        <v>1535.4</v>
      </c>
      <c r="K81" s="49"/>
      <c r="L81" s="49">
        <f t="shared" si="41"/>
        <v>144.70000000000002</v>
      </c>
    </row>
    <row r="82" spans="1:12" ht="15">
      <c r="A82" s="5">
        <v>1</v>
      </c>
      <c r="B82" s="6">
        <v>5</v>
      </c>
      <c r="C82" s="24" t="s">
        <v>18</v>
      </c>
      <c r="D82" s="25" t="s">
        <v>19</v>
      </c>
      <c r="E82" s="40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5">
      <c r="A83" s="7"/>
      <c r="B83" s="8"/>
      <c r="C83" s="27"/>
      <c r="D83" s="28"/>
      <c r="E83" s="43"/>
      <c r="F83" s="43"/>
      <c r="G83" s="43"/>
      <c r="H83" s="43"/>
      <c r="I83" s="43"/>
      <c r="J83" s="43"/>
      <c r="K83" s="44"/>
      <c r="L83" s="43"/>
    </row>
    <row r="84" spans="1:12" ht="15">
      <c r="A84" s="7"/>
      <c r="B84" s="8"/>
      <c r="C84" s="27"/>
      <c r="D84" s="30" t="s">
        <v>20</v>
      </c>
      <c r="E84" s="43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>
      <c r="A85" s="7"/>
      <c r="B85" s="8"/>
      <c r="C85" s="27"/>
      <c r="D85" s="30" t="s">
        <v>21</v>
      </c>
      <c r="E85" s="43" t="s">
        <v>41</v>
      </c>
      <c r="F85" s="29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>
      <c r="A86" s="7"/>
      <c r="B86" s="8"/>
      <c r="C86" s="27"/>
      <c r="D86" s="30" t="s">
        <v>22</v>
      </c>
      <c r="E86" s="43"/>
      <c r="F86" s="43"/>
      <c r="G86" s="43"/>
      <c r="H86" s="43"/>
      <c r="I86" s="43"/>
      <c r="J86" s="43"/>
      <c r="K86" s="44"/>
      <c r="L86" s="43"/>
    </row>
    <row r="87" spans="1:12" ht="15">
      <c r="A87" s="7"/>
      <c r="B87" s="8"/>
      <c r="C87" s="27"/>
      <c r="D87" s="28"/>
      <c r="E87" s="43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>
      <c r="A88" s="7"/>
      <c r="B88" s="8"/>
      <c r="C88" s="27"/>
      <c r="D88" s="28"/>
      <c r="E88" s="43"/>
      <c r="F88" s="43"/>
      <c r="G88" s="43"/>
      <c r="H88" s="43"/>
      <c r="I88" s="43"/>
      <c r="J88" s="43"/>
      <c r="K88" s="44"/>
      <c r="L88" s="43"/>
    </row>
    <row r="89" spans="1:12" ht="15">
      <c r="A89" s="9"/>
      <c r="B89" s="10"/>
      <c r="C89" s="31"/>
      <c r="D89" s="32" t="s">
        <v>31</v>
      </c>
      <c r="E89" s="46"/>
      <c r="F89" s="46">
        <f>SUM(F82:F88)</f>
        <v>490</v>
      </c>
      <c r="G89" s="46">
        <f t="shared" ref="G89" si="42">SUM(G82:G88)</f>
        <v>11</v>
      </c>
      <c r="H89" s="46">
        <f t="shared" ref="H89" si="43">SUM(H82:H88)</f>
        <v>4</v>
      </c>
      <c r="I89" s="46">
        <f t="shared" ref="I89" si="44">SUM(I82:I88)</f>
        <v>106</v>
      </c>
      <c r="J89" s="46">
        <f t="shared" ref="J89:L89" si="45">SUM(J82:J88)</f>
        <v>827</v>
      </c>
      <c r="K89" s="47"/>
      <c r="L89" s="46">
        <f t="shared" si="45"/>
        <v>72.2</v>
      </c>
    </row>
    <row r="90" spans="1:12" ht="15">
      <c r="A90" s="11">
        <f>A82</f>
        <v>1</v>
      </c>
      <c r="B90" s="12">
        <f>B82</f>
        <v>5</v>
      </c>
      <c r="C90" s="33" t="s">
        <v>23</v>
      </c>
      <c r="D90" s="30" t="s">
        <v>24</v>
      </c>
      <c r="E90" s="43"/>
      <c r="F90" s="43"/>
      <c r="G90" s="43"/>
      <c r="H90" s="43"/>
      <c r="I90" s="43"/>
      <c r="J90" s="43"/>
      <c r="K90" s="44"/>
      <c r="L90" s="43"/>
    </row>
    <row r="91" spans="1:12" ht="15">
      <c r="A91" s="7"/>
      <c r="B91" s="8"/>
      <c r="C91" s="27"/>
      <c r="D91" s="30" t="s">
        <v>25</v>
      </c>
      <c r="E91" s="43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5">
      <c r="A92" s="7"/>
      <c r="B92" s="8"/>
      <c r="C92" s="27"/>
      <c r="D92" s="30" t="s">
        <v>26</v>
      </c>
      <c r="E92" s="43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>
      <c r="A93" s="7"/>
      <c r="B93" s="8"/>
      <c r="C93" s="27"/>
      <c r="D93" s="30" t="s">
        <v>27</v>
      </c>
      <c r="E93" s="43"/>
      <c r="F93" s="43"/>
      <c r="G93" s="43"/>
      <c r="H93" s="43"/>
      <c r="I93" s="43"/>
      <c r="J93" s="43"/>
      <c r="K93" s="44"/>
      <c r="L93" s="43"/>
    </row>
    <row r="94" spans="1:12" ht="15">
      <c r="A94" s="7"/>
      <c r="B94" s="8"/>
      <c r="C94" s="27"/>
      <c r="D94" s="30" t="s">
        <v>28</v>
      </c>
      <c r="E94" s="43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>
      <c r="A95" s="7"/>
      <c r="B95" s="8"/>
      <c r="C95" s="27"/>
      <c r="D95" s="30" t="s">
        <v>29</v>
      </c>
      <c r="E95" s="43" t="s">
        <v>41</v>
      </c>
      <c r="F95" s="29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>
      <c r="A96" s="7"/>
      <c r="B96" s="8"/>
      <c r="C96" s="27"/>
      <c r="D96" s="30" t="s">
        <v>30</v>
      </c>
      <c r="E96" s="43"/>
      <c r="F96" s="43"/>
      <c r="G96" s="43"/>
      <c r="H96" s="43"/>
      <c r="I96" s="43"/>
      <c r="J96" s="43"/>
      <c r="K96" s="44"/>
      <c r="L96" s="43"/>
    </row>
    <row r="97" spans="1:12" ht="15">
      <c r="A97" s="7"/>
      <c r="B97" s="8"/>
      <c r="C97" s="27"/>
      <c r="D97" s="28"/>
      <c r="E97" s="43"/>
      <c r="F97" s="43"/>
      <c r="G97" s="43"/>
      <c r="H97" s="43"/>
      <c r="I97" s="43"/>
      <c r="J97" s="43"/>
      <c r="K97" s="44"/>
      <c r="L97" s="43"/>
    </row>
    <row r="98" spans="1:12" ht="15">
      <c r="A98" s="7"/>
      <c r="B98" s="8"/>
      <c r="C98" s="27"/>
      <c r="D98" s="28"/>
      <c r="E98" s="43"/>
      <c r="F98" s="43"/>
      <c r="G98" s="43"/>
      <c r="H98" s="43"/>
      <c r="I98" s="43"/>
      <c r="J98" s="43"/>
      <c r="K98" s="44"/>
      <c r="L98" s="43"/>
    </row>
    <row r="99" spans="1:12" ht="15">
      <c r="A99" s="9"/>
      <c r="B99" s="10"/>
      <c r="C99" s="31"/>
      <c r="D99" s="32" t="s">
        <v>31</v>
      </c>
      <c r="E99" s="46"/>
      <c r="F99" s="46">
        <f>SUM(F90:F98)</f>
        <v>460</v>
      </c>
      <c r="G99" s="46">
        <f t="shared" ref="G99" si="46">SUM(G90:G98)</f>
        <v>24</v>
      </c>
      <c r="H99" s="46">
        <f t="shared" ref="H99" si="47">SUM(H90:H98)</f>
        <v>21</v>
      </c>
      <c r="I99" s="46">
        <f t="shared" ref="I99" si="48">SUM(I90:I98)</f>
        <v>61</v>
      </c>
      <c r="J99" s="46">
        <f t="shared" ref="J99:L99" si="49">SUM(J90:J98)</f>
        <v>632.20000000000005</v>
      </c>
      <c r="K99" s="47"/>
      <c r="L99" s="46">
        <f t="shared" si="49"/>
        <v>71.2</v>
      </c>
    </row>
    <row r="100" spans="1:12" ht="15.75" customHeight="1" thickBot="1">
      <c r="A100" s="13">
        <f>A82</f>
        <v>1</v>
      </c>
      <c r="B100" s="14">
        <f>B82</f>
        <v>5</v>
      </c>
      <c r="C100" s="54" t="s">
        <v>4</v>
      </c>
      <c r="D100" s="56"/>
      <c r="E100" s="49"/>
      <c r="F100" s="49">
        <f>F89+F99</f>
        <v>950</v>
      </c>
      <c r="G100" s="49">
        <f>G89+G99</f>
        <v>35</v>
      </c>
      <c r="H100" s="49">
        <f>H89+H99</f>
        <v>25</v>
      </c>
      <c r="I100" s="49">
        <f>I89+I99</f>
        <v>167</v>
      </c>
      <c r="J100" s="49">
        <f>J89+J99</f>
        <v>1459.2</v>
      </c>
      <c r="K100" s="49"/>
      <c r="L100" s="49">
        <f>L89+L99</f>
        <v>143.4</v>
      </c>
    </row>
    <row r="101" spans="1:12" ht="15.75" customHeight="1">
      <c r="A101" s="5">
        <v>1</v>
      </c>
      <c r="B101" s="6">
        <v>6</v>
      </c>
      <c r="C101" s="24" t="s">
        <v>18</v>
      </c>
      <c r="D101" s="25" t="s">
        <v>19</v>
      </c>
      <c r="E101" s="40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7"/>
      <c r="B102" s="8"/>
      <c r="C102" s="27"/>
      <c r="D102" s="28"/>
      <c r="E102" s="43" t="s">
        <v>42</v>
      </c>
      <c r="F102" s="29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7"/>
      <c r="B103" s="8"/>
      <c r="C103" s="27"/>
      <c r="D103" s="30" t="s">
        <v>20</v>
      </c>
      <c r="E103" s="43" t="s">
        <v>39</v>
      </c>
      <c r="F103" s="29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7"/>
      <c r="B104" s="8"/>
      <c r="C104" s="27"/>
      <c r="D104" s="30" t="s">
        <v>21</v>
      </c>
      <c r="E104" s="43" t="s">
        <v>41</v>
      </c>
      <c r="F104" s="29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7"/>
      <c r="B105" s="8"/>
      <c r="C105" s="27"/>
      <c r="D105" s="30" t="s">
        <v>22</v>
      </c>
      <c r="E105" s="43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45">
        <v>14.7</v>
      </c>
    </row>
    <row r="106" spans="1:12" ht="15.75" customHeight="1">
      <c r="A106" s="7"/>
      <c r="B106" s="8"/>
      <c r="C106" s="27"/>
      <c r="D106" s="28"/>
      <c r="E106" s="43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7"/>
      <c r="B107" s="8"/>
      <c r="C107" s="27"/>
      <c r="D107" s="28"/>
      <c r="E107" s="43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9"/>
      <c r="B108" s="10"/>
      <c r="C108" s="31"/>
      <c r="D108" s="32" t="s">
        <v>31</v>
      </c>
      <c r="E108" s="46"/>
      <c r="F108" s="46">
        <f>SUM(F101:F107)</f>
        <v>620</v>
      </c>
      <c r="G108" s="46">
        <f>SUM(G101:G107)</f>
        <v>19</v>
      </c>
      <c r="H108" s="46">
        <f>SUM(H101:H107)</f>
        <v>52</v>
      </c>
      <c r="I108" s="46">
        <f>SUM(I101:I107)</f>
        <v>84</v>
      </c>
      <c r="J108" s="46">
        <f>SUM(J101:J107)</f>
        <v>736</v>
      </c>
      <c r="K108" s="47"/>
      <c r="L108" s="46">
        <f>SUM(L101:L107)</f>
        <v>72.7</v>
      </c>
    </row>
    <row r="109" spans="1:12" ht="15.75" customHeight="1">
      <c r="A109" s="11">
        <f>A101</f>
        <v>1</v>
      </c>
      <c r="B109" s="12">
        <v>6</v>
      </c>
      <c r="C109" s="33" t="s">
        <v>23</v>
      </c>
      <c r="D109" s="30" t="s">
        <v>24</v>
      </c>
      <c r="E109" s="43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7"/>
      <c r="B110" s="8"/>
      <c r="C110" s="27"/>
      <c r="D110" s="30" t="s">
        <v>25</v>
      </c>
      <c r="E110" s="43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7"/>
      <c r="B111" s="8"/>
      <c r="C111" s="27"/>
      <c r="D111" s="30" t="s">
        <v>26</v>
      </c>
      <c r="E111" s="43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7"/>
      <c r="B112" s="8"/>
      <c r="C112" s="27"/>
      <c r="D112" s="30" t="s">
        <v>27</v>
      </c>
      <c r="E112" s="43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7"/>
      <c r="B113" s="8"/>
      <c r="C113" s="27"/>
      <c r="D113" s="30" t="s">
        <v>28</v>
      </c>
      <c r="E113" s="43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7"/>
      <c r="B114" s="8"/>
      <c r="C114" s="27"/>
      <c r="D114" s="30" t="s">
        <v>29</v>
      </c>
      <c r="E114" s="43" t="s">
        <v>41</v>
      </c>
      <c r="F114" s="29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7"/>
      <c r="B115" s="8"/>
      <c r="C115" s="27"/>
      <c r="D115" s="30" t="s">
        <v>30</v>
      </c>
      <c r="E115" s="43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7"/>
      <c r="B116" s="8"/>
      <c r="C116" s="27"/>
      <c r="D116" s="28"/>
      <c r="E116" s="43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7"/>
      <c r="B117" s="8"/>
      <c r="C117" s="27"/>
      <c r="D117" s="28"/>
      <c r="E117" s="43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9"/>
      <c r="B118" s="10"/>
      <c r="C118" s="31"/>
      <c r="D118" s="32" t="s">
        <v>31</v>
      </c>
      <c r="E118" s="46"/>
      <c r="F118" s="46">
        <f>SUM(F109:F117)</f>
        <v>660</v>
      </c>
      <c r="G118" s="46">
        <f t="shared" ref="G118:J118" si="50">SUM(G109:G117)</f>
        <v>29.18</v>
      </c>
      <c r="H118" s="46">
        <f t="shared" si="50"/>
        <v>31.94</v>
      </c>
      <c r="I118" s="46">
        <f t="shared" si="50"/>
        <v>94.759999999999991</v>
      </c>
      <c r="J118" s="46">
        <f t="shared" si="50"/>
        <v>750.26</v>
      </c>
      <c r="K118" s="47"/>
      <c r="L118" s="46">
        <f t="shared" ref="L118" si="51">SUM(L109:L117)</f>
        <v>75.2</v>
      </c>
    </row>
    <row r="119" spans="1:12" ht="15.75" customHeight="1" thickBot="1">
      <c r="A119" s="13">
        <f>A101</f>
        <v>1</v>
      </c>
      <c r="B119" s="14">
        <f>B101</f>
        <v>6</v>
      </c>
      <c r="C119" s="54" t="s">
        <v>4</v>
      </c>
      <c r="D119" s="56"/>
      <c r="E119" s="49"/>
      <c r="F119" s="49">
        <f>F108+F118</f>
        <v>1280</v>
      </c>
      <c r="G119" s="49">
        <f>G108+G118</f>
        <v>48.18</v>
      </c>
      <c r="H119" s="49">
        <f>H108+H118</f>
        <v>83.94</v>
      </c>
      <c r="I119" s="49">
        <f>I108+I118</f>
        <v>178.76</v>
      </c>
      <c r="J119" s="49">
        <f>J108+J118</f>
        <v>1486.26</v>
      </c>
      <c r="K119" s="49"/>
      <c r="L119" s="49">
        <f>L108+L118</f>
        <v>147.9</v>
      </c>
    </row>
    <row r="120" spans="1:12" ht="15">
      <c r="A120" s="5">
        <v>2</v>
      </c>
      <c r="B120" s="6">
        <v>1</v>
      </c>
      <c r="C120" s="24" t="s">
        <v>18</v>
      </c>
      <c r="D120" s="25" t="s">
        <v>19</v>
      </c>
      <c r="E120" s="50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>
      <c r="A121" s="7"/>
      <c r="B121" s="8"/>
      <c r="C121" s="27"/>
      <c r="D121" s="28"/>
      <c r="E121" s="51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>
      <c r="A122" s="7"/>
      <c r="B122" s="8"/>
      <c r="C122" s="27"/>
      <c r="D122" s="30" t="s">
        <v>20</v>
      </c>
      <c r="E122" s="51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>
      <c r="A123" s="7"/>
      <c r="B123" s="8"/>
      <c r="C123" s="27"/>
      <c r="D123" s="30" t="s">
        <v>21</v>
      </c>
      <c r="E123" s="51" t="s">
        <v>41</v>
      </c>
      <c r="F123" s="29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>
      <c r="A124" s="7"/>
      <c r="B124" s="8"/>
      <c r="C124" s="27"/>
      <c r="D124" s="30" t="s">
        <v>22</v>
      </c>
      <c r="E124" s="51"/>
      <c r="F124" s="43"/>
      <c r="G124" s="43"/>
      <c r="H124" s="43"/>
      <c r="I124" s="43"/>
      <c r="J124" s="43"/>
      <c r="K124" s="44"/>
      <c r="L124" s="43"/>
    </row>
    <row r="125" spans="1:12" ht="15">
      <c r="A125" s="7"/>
      <c r="B125" s="8"/>
      <c r="C125" s="27"/>
      <c r="D125" s="28"/>
      <c r="E125" s="51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45">
        <v>3.1</v>
      </c>
    </row>
    <row r="126" spans="1:12" ht="15">
      <c r="A126" s="7"/>
      <c r="B126" s="8"/>
      <c r="C126" s="27"/>
      <c r="D126" s="28"/>
      <c r="E126" s="43"/>
      <c r="F126" s="43"/>
      <c r="G126" s="43"/>
      <c r="H126" s="43"/>
      <c r="I126" s="43"/>
      <c r="J126" s="43"/>
      <c r="K126" s="44"/>
      <c r="L126" s="43"/>
    </row>
    <row r="127" spans="1:12" ht="15">
      <c r="A127" s="9"/>
      <c r="B127" s="10"/>
      <c r="C127" s="31"/>
      <c r="D127" s="32" t="s">
        <v>31</v>
      </c>
      <c r="E127" s="46"/>
      <c r="F127" s="46">
        <f>SUM(F120:F126)</f>
        <v>360</v>
      </c>
      <c r="G127" s="46">
        <f t="shared" ref="G127:J127" si="52">SUM(G120:G126)</f>
        <v>25</v>
      </c>
      <c r="H127" s="46">
        <f t="shared" si="52"/>
        <v>70</v>
      </c>
      <c r="I127" s="46">
        <f t="shared" si="52"/>
        <v>79.84</v>
      </c>
      <c r="J127" s="46">
        <f t="shared" si="52"/>
        <v>406.2</v>
      </c>
      <c r="K127" s="47"/>
      <c r="L127" s="46">
        <f t="shared" ref="L127" si="53">SUM(L120:L126)</f>
        <v>73.599999999999994</v>
      </c>
    </row>
    <row r="128" spans="1:12" ht="15">
      <c r="A128" s="11">
        <f>A120</f>
        <v>2</v>
      </c>
      <c r="B128" s="12">
        <f>B120</f>
        <v>1</v>
      </c>
      <c r="C128" s="33" t="s">
        <v>23</v>
      </c>
      <c r="D128" s="30" t="s">
        <v>24</v>
      </c>
      <c r="E128" s="43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>
      <c r="A129" s="7"/>
      <c r="B129" s="8"/>
      <c r="C129" s="27"/>
      <c r="D129" s="30" t="s">
        <v>25</v>
      </c>
      <c r="E129" s="43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5">
      <c r="A130" s="7"/>
      <c r="B130" s="8"/>
      <c r="C130" s="27"/>
      <c r="D130" s="30" t="s">
        <v>26</v>
      </c>
      <c r="E130" s="43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>
      <c r="A131" s="7"/>
      <c r="B131" s="8"/>
      <c r="C131" s="27"/>
      <c r="D131" s="30" t="s">
        <v>27</v>
      </c>
      <c r="E131" s="43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>
      <c r="A132" s="7"/>
      <c r="B132" s="8"/>
      <c r="C132" s="27"/>
      <c r="D132" s="30" t="s">
        <v>28</v>
      </c>
      <c r="E132" s="43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>
      <c r="A133" s="7"/>
      <c r="B133" s="8"/>
      <c r="C133" s="27"/>
      <c r="D133" s="30" t="s">
        <v>29</v>
      </c>
      <c r="E133" s="43" t="s">
        <v>81</v>
      </c>
      <c r="F133" s="29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>
      <c r="A134" s="7"/>
      <c r="B134" s="8"/>
      <c r="C134" s="27"/>
      <c r="D134" s="30" t="s">
        <v>30</v>
      </c>
      <c r="E134" s="43"/>
      <c r="F134" s="43"/>
      <c r="G134" s="43"/>
      <c r="H134" s="43"/>
      <c r="I134" s="43"/>
      <c r="J134" s="43"/>
      <c r="K134" s="44"/>
      <c r="L134" s="43"/>
    </row>
    <row r="135" spans="1:12" ht="15">
      <c r="A135" s="7"/>
      <c r="B135" s="8"/>
      <c r="C135" s="27"/>
      <c r="D135" s="28"/>
      <c r="E135" s="43"/>
      <c r="F135" s="43"/>
      <c r="G135" s="43"/>
      <c r="H135" s="43"/>
      <c r="I135" s="43"/>
      <c r="J135" s="43"/>
      <c r="K135" s="44"/>
      <c r="L135" s="43"/>
    </row>
    <row r="136" spans="1:12" ht="15">
      <c r="A136" s="7"/>
      <c r="B136" s="8"/>
      <c r="C136" s="27"/>
      <c r="D136" s="28"/>
      <c r="E136" s="43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9"/>
      <c r="B137" s="10"/>
      <c r="C137" s="31"/>
      <c r="D137" s="32" t="s">
        <v>31</v>
      </c>
      <c r="E137" s="46"/>
      <c r="F137" s="46">
        <f>SUM(F128:F136)</f>
        <v>600</v>
      </c>
      <c r="G137" s="46">
        <f t="shared" ref="G137:J137" si="54">SUM(G128:G136)</f>
        <v>18</v>
      </c>
      <c r="H137" s="46">
        <f t="shared" si="54"/>
        <v>32</v>
      </c>
      <c r="I137" s="46">
        <f t="shared" si="54"/>
        <v>76</v>
      </c>
      <c r="J137" s="46">
        <f t="shared" si="54"/>
        <v>555.20000000000005</v>
      </c>
      <c r="K137" s="47"/>
      <c r="L137" s="46">
        <f t="shared" ref="L137" si="55">SUM(L128:L136)</f>
        <v>70.2</v>
      </c>
    </row>
    <row r="138" spans="1:12" ht="15" thickBot="1">
      <c r="A138" s="13">
        <f>A120</f>
        <v>2</v>
      </c>
      <c r="B138" s="14">
        <f>B120</f>
        <v>1</v>
      </c>
      <c r="C138" s="54" t="s">
        <v>4</v>
      </c>
      <c r="D138" s="55"/>
      <c r="E138" s="49"/>
      <c r="F138" s="49">
        <f>F127+F137</f>
        <v>960</v>
      </c>
      <c r="G138" s="49">
        <f t="shared" ref="G138" si="56">G127+G137</f>
        <v>43</v>
      </c>
      <c r="H138" s="49">
        <f t="shared" ref="H138" si="57">H127+H137</f>
        <v>102</v>
      </c>
      <c r="I138" s="49">
        <f t="shared" ref="I138" si="58">I127+I137</f>
        <v>155.84</v>
      </c>
      <c r="J138" s="49">
        <f t="shared" ref="J138:L138" si="59">J127+J137</f>
        <v>961.40000000000009</v>
      </c>
      <c r="K138" s="49"/>
      <c r="L138" s="49">
        <f t="shared" si="59"/>
        <v>143.80000000000001</v>
      </c>
    </row>
    <row r="139" spans="1:12" ht="15">
      <c r="A139" s="15">
        <v>2</v>
      </c>
      <c r="B139" s="8">
        <v>2</v>
      </c>
      <c r="C139" s="24" t="s">
        <v>18</v>
      </c>
      <c r="D139" s="25" t="s">
        <v>19</v>
      </c>
      <c r="E139" s="40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>
      <c r="A140" s="15"/>
      <c r="B140" s="8"/>
      <c r="C140" s="27"/>
      <c r="D140" s="28"/>
      <c r="E140" s="43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>
      <c r="A141" s="15"/>
      <c r="B141" s="8"/>
      <c r="C141" s="27"/>
      <c r="D141" s="30" t="s">
        <v>20</v>
      </c>
      <c r="E141" s="43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>
      <c r="A142" s="15"/>
      <c r="B142" s="8"/>
      <c r="C142" s="27"/>
      <c r="D142" s="30" t="s">
        <v>21</v>
      </c>
      <c r="E142" s="43" t="s">
        <v>41</v>
      </c>
      <c r="F142" s="29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>
      <c r="A143" s="15"/>
      <c r="B143" s="8"/>
      <c r="C143" s="27"/>
      <c r="D143" s="30" t="s">
        <v>22</v>
      </c>
      <c r="E143" s="43"/>
      <c r="F143" s="43"/>
      <c r="G143" s="43"/>
      <c r="H143" s="43"/>
      <c r="I143" s="43"/>
      <c r="J143" s="43"/>
      <c r="K143" s="44"/>
      <c r="L143" s="43"/>
    </row>
    <row r="144" spans="1:12" ht="15">
      <c r="A144" s="15"/>
      <c r="B144" s="8"/>
      <c r="C144" s="27"/>
      <c r="D144" s="28"/>
      <c r="E144" s="43"/>
      <c r="F144" s="43"/>
      <c r="G144" s="43"/>
      <c r="H144" s="43"/>
      <c r="I144" s="43"/>
      <c r="J144" s="43"/>
      <c r="K144" s="44"/>
      <c r="L144" s="43"/>
    </row>
    <row r="145" spans="1:12" ht="15">
      <c r="A145" s="15"/>
      <c r="B145" s="8"/>
      <c r="C145" s="27"/>
      <c r="D145" s="28"/>
      <c r="E145" s="43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0"/>
      <c r="C146" s="31"/>
      <c r="D146" s="32" t="s">
        <v>31</v>
      </c>
      <c r="E146" s="46"/>
      <c r="F146" s="46">
        <f>SUM(F139:F145)</f>
        <v>500</v>
      </c>
      <c r="G146" s="46">
        <f t="shared" ref="G146:J146" si="60">SUM(G139:G145)</f>
        <v>22</v>
      </c>
      <c r="H146" s="46">
        <f t="shared" si="60"/>
        <v>26</v>
      </c>
      <c r="I146" s="46">
        <f t="shared" si="60"/>
        <v>78</v>
      </c>
      <c r="J146" s="46">
        <f t="shared" si="60"/>
        <v>670</v>
      </c>
      <c r="K146" s="47"/>
      <c r="L146" s="46">
        <f t="shared" ref="L146" si="61">SUM(L139:L145)</f>
        <v>72.399999999999991</v>
      </c>
    </row>
    <row r="147" spans="1:12" ht="15">
      <c r="A147" s="12">
        <f>A139</f>
        <v>2</v>
      </c>
      <c r="B147" s="12">
        <f>B139</f>
        <v>2</v>
      </c>
      <c r="C147" s="33" t="s">
        <v>23</v>
      </c>
      <c r="D147" s="30" t="s">
        <v>24</v>
      </c>
      <c r="E147" s="43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5">
      <c r="A148" s="15"/>
      <c r="B148" s="8"/>
      <c r="C148" s="27"/>
      <c r="D148" s="30" t="s">
        <v>25</v>
      </c>
      <c r="E148" s="43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>
      <c r="A149" s="15"/>
      <c r="B149" s="8"/>
      <c r="C149" s="27"/>
      <c r="D149" s="30" t="s">
        <v>26</v>
      </c>
      <c r="E149" s="43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>
      <c r="A150" s="15"/>
      <c r="B150" s="8"/>
      <c r="C150" s="27"/>
      <c r="D150" s="30" t="s">
        <v>27</v>
      </c>
      <c r="E150" s="43"/>
      <c r="F150" s="43"/>
      <c r="G150" s="43"/>
      <c r="H150" s="43"/>
      <c r="I150" s="43"/>
      <c r="J150" s="43"/>
      <c r="K150" s="44"/>
      <c r="L150" s="43"/>
    </row>
    <row r="151" spans="1:12" ht="15">
      <c r="A151" s="15"/>
      <c r="B151" s="8"/>
      <c r="C151" s="27"/>
      <c r="D151" s="30" t="s">
        <v>28</v>
      </c>
      <c r="E151" s="43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>
      <c r="A152" s="15"/>
      <c r="B152" s="8"/>
      <c r="C152" s="27"/>
      <c r="D152" s="30" t="s">
        <v>29</v>
      </c>
      <c r="E152" s="43" t="s">
        <v>41</v>
      </c>
      <c r="F152" s="29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>
      <c r="A153" s="15"/>
      <c r="B153" s="8"/>
      <c r="C153" s="27"/>
      <c r="D153" s="30" t="s">
        <v>30</v>
      </c>
      <c r="E153" s="43"/>
      <c r="F153" s="43"/>
      <c r="G153" s="43"/>
      <c r="H153" s="43"/>
      <c r="I153" s="43"/>
      <c r="J153" s="43"/>
      <c r="K153" s="44"/>
      <c r="L153" s="43"/>
    </row>
    <row r="154" spans="1:12" ht="15">
      <c r="A154" s="15"/>
      <c r="B154" s="8"/>
      <c r="C154" s="27"/>
      <c r="D154" s="28"/>
      <c r="E154" s="43"/>
      <c r="F154" s="43"/>
      <c r="G154" s="43"/>
      <c r="H154" s="43"/>
      <c r="I154" s="43"/>
      <c r="J154" s="43"/>
      <c r="K154" s="44"/>
      <c r="L154" s="43"/>
    </row>
    <row r="155" spans="1:12" ht="15">
      <c r="A155" s="15"/>
      <c r="B155" s="8"/>
      <c r="C155" s="27"/>
      <c r="D155" s="28"/>
      <c r="E155" s="43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0"/>
      <c r="C156" s="31"/>
      <c r="D156" s="32" t="s">
        <v>31</v>
      </c>
      <c r="E156" s="46"/>
      <c r="F156" s="46">
        <f>SUM(F147:F155)</f>
        <v>700</v>
      </c>
      <c r="G156" s="46">
        <f t="shared" ref="G156:J156" si="62">SUM(G147:G155)</f>
        <v>24</v>
      </c>
      <c r="H156" s="46">
        <f t="shared" si="62"/>
        <v>51</v>
      </c>
      <c r="I156" s="46">
        <f t="shared" si="62"/>
        <v>98</v>
      </c>
      <c r="J156" s="46">
        <f t="shared" si="62"/>
        <v>800</v>
      </c>
      <c r="K156" s="47"/>
      <c r="L156" s="46">
        <f t="shared" ref="L156" si="63">SUM(L147:L155)</f>
        <v>68.5</v>
      </c>
    </row>
    <row r="157" spans="1:12" ht="15" thickBot="1">
      <c r="A157" s="17">
        <f>A139</f>
        <v>2</v>
      </c>
      <c r="B157" s="17">
        <f>B139</f>
        <v>2</v>
      </c>
      <c r="C157" s="54" t="s">
        <v>4</v>
      </c>
      <c r="D157" s="55"/>
      <c r="E157" s="49"/>
      <c r="F157" s="49">
        <f>F146+F156</f>
        <v>1200</v>
      </c>
      <c r="G157" s="49">
        <f t="shared" ref="G157" si="64">G146+G156</f>
        <v>46</v>
      </c>
      <c r="H157" s="49">
        <f t="shared" ref="H157" si="65">H146+H156</f>
        <v>77</v>
      </c>
      <c r="I157" s="49">
        <f t="shared" ref="I157" si="66">I146+I156</f>
        <v>176</v>
      </c>
      <c r="J157" s="49">
        <f t="shared" ref="J157:L157" si="67">J146+J156</f>
        <v>1470</v>
      </c>
      <c r="K157" s="49"/>
      <c r="L157" s="49">
        <f t="shared" si="67"/>
        <v>140.89999999999998</v>
      </c>
    </row>
    <row r="158" spans="1:12" ht="15">
      <c r="A158" s="5">
        <v>2</v>
      </c>
      <c r="B158" s="6">
        <v>3</v>
      </c>
      <c r="C158" s="24" t="s">
        <v>18</v>
      </c>
      <c r="D158" s="25" t="s">
        <v>19</v>
      </c>
      <c r="E158" s="43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>
      <c r="A159" s="7"/>
      <c r="B159" s="8"/>
      <c r="C159" s="27"/>
      <c r="D159" s="28"/>
      <c r="E159" s="43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>
      <c r="A160" s="7"/>
      <c r="B160" s="8"/>
      <c r="C160" s="27"/>
      <c r="D160" s="30" t="s">
        <v>20</v>
      </c>
      <c r="E160" s="43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7"/>
      <c r="B161" s="8"/>
      <c r="C161" s="27"/>
      <c r="D161" s="30" t="s">
        <v>21</v>
      </c>
      <c r="E161" s="43" t="s">
        <v>81</v>
      </c>
      <c r="F161" s="29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>
      <c r="A162" s="7"/>
      <c r="B162" s="8"/>
      <c r="C162" s="27"/>
      <c r="D162" s="30" t="s">
        <v>22</v>
      </c>
      <c r="E162" s="42" t="s">
        <v>40</v>
      </c>
      <c r="F162" s="29">
        <v>100</v>
      </c>
      <c r="G162" s="18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>
      <c r="A163" s="7"/>
      <c r="B163" s="8"/>
      <c r="C163" s="27"/>
      <c r="D163" s="28"/>
      <c r="E163" s="43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>
      <c r="A164" s="7"/>
      <c r="B164" s="8"/>
      <c r="C164" s="27"/>
      <c r="D164" s="28"/>
      <c r="E164" s="43"/>
      <c r="F164" s="43"/>
      <c r="G164" s="43"/>
      <c r="H164" s="43"/>
      <c r="I164" s="43"/>
      <c r="J164" s="43"/>
      <c r="K164" s="44"/>
      <c r="L164" s="43"/>
    </row>
    <row r="165" spans="1:12" ht="15">
      <c r="A165" s="9"/>
      <c r="B165" s="10"/>
      <c r="C165" s="31"/>
      <c r="D165" s="32" t="s">
        <v>31</v>
      </c>
      <c r="E165" s="46"/>
      <c r="F165" s="46">
        <f>SUM(F158:F164)</f>
        <v>400</v>
      </c>
      <c r="G165" s="46">
        <f t="shared" ref="G165:J165" si="68">SUM(G158:G164)</f>
        <v>26</v>
      </c>
      <c r="H165" s="46">
        <f t="shared" si="68"/>
        <v>39</v>
      </c>
      <c r="I165" s="46">
        <f t="shared" si="68"/>
        <v>125</v>
      </c>
      <c r="J165" s="46">
        <f t="shared" si="68"/>
        <v>770.2</v>
      </c>
      <c r="K165" s="47"/>
      <c r="L165" s="46">
        <f t="shared" ref="L165" si="69">SUM(L158:L164)</f>
        <v>71.500000000000014</v>
      </c>
    </row>
    <row r="166" spans="1:12" ht="15">
      <c r="A166" s="11">
        <f>A158</f>
        <v>2</v>
      </c>
      <c r="B166" s="12">
        <f>B158</f>
        <v>3</v>
      </c>
      <c r="C166" s="33" t="s">
        <v>23</v>
      </c>
      <c r="D166" s="30" t="s">
        <v>24</v>
      </c>
      <c r="E166" s="43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>
      <c r="A167" s="7"/>
      <c r="B167" s="8"/>
      <c r="C167" s="27"/>
      <c r="D167" s="30" t="s">
        <v>25</v>
      </c>
      <c r="E167" s="43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>
      <c r="A168" s="7"/>
      <c r="B168" s="8"/>
      <c r="C168" s="27"/>
      <c r="D168" s="30" t="s">
        <v>26</v>
      </c>
      <c r="E168" s="43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>
      <c r="A169" s="7"/>
      <c r="B169" s="8"/>
      <c r="C169" s="27"/>
      <c r="D169" s="30" t="s">
        <v>27</v>
      </c>
      <c r="E169" s="43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>
      <c r="A170" s="7"/>
      <c r="B170" s="8"/>
      <c r="C170" s="27"/>
      <c r="D170" s="30" t="s">
        <v>28</v>
      </c>
      <c r="E170" s="43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>
      <c r="A171" s="7"/>
      <c r="B171" s="8"/>
      <c r="C171" s="27"/>
      <c r="D171" s="30" t="s">
        <v>29</v>
      </c>
      <c r="E171" s="43" t="s">
        <v>81</v>
      </c>
      <c r="F171" s="29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>
      <c r="A172" s="7"/>
      <c r="B172" s="8"/>
      <c r="C172" s="27"/>
      <c r="D172" s="30" t="s">
        <v>30</v>
      </c>
      <c r="E172" s="43"/>
      <c r="F172" s="43"/>
      <c r="G172" s="43"/>
      <c r="H172" s="43"/>
      <c r="I172" s="43"/>
      <c r="J172" s="43"/>
      <c r="K172" s="44"/>
      <c r="L172" s="43"/>
    </row>
    <row r="173" spans="1:12" ht="15">
      <c r="A173" s="7"/>
      <c r="B173" s="8"/>
      <c r="C173" s="27"/>
      <c r="D173" s="28"/>
      <c r="E173" s="43"/>
      <c r="F173" s="43"/>
      <c r="G173" s="43"/>
      <c r="H173" s="43"/>
      <c r="I173" s="43"/>
      <c r="J173" s="43"/>
      <c r="K173" s="44"/>
      <c r="L173" s="43"/>
    </row>
    <row r="174" spans="1:12" ht="15">
      <c r="A174" s="7"/>
      <c r="B174" s="8"/>
      <c r="C174" s="27"/>
      <c r="D174" s="28"/>
      <c r="E174" s="43"/>
      <c r="F174" s="43"/>
      <c r="G174" s="43"/>
      <c r="H174" s="43"/>
      <c r="I174" s="43"/>
      <c r="J174" s="43"/>
      <c r="K174" s="44"/>
      <c r="L174" s="43"/>
    </row>
    <row r="175" spans="1:12" ht="15">
      <c r="A175" s="9"/>
      <c r="B175" s="10"/>
      <c r="C175" s="31"/>
      <c r="D175" s="32" t="s">
        <v>31</v>
      </c>
      <c r="E175" s="46"/>
      <c r="F175" s="46">
        <f>SUM(F166:F174)</f>
        <v>510</v>
      </c>
      <c r="G175" s="46">
        <f t="shared" ref="G175:J175" si="70">SUM(G166:G174)</f>
        <v>29</v>
      </c>
      <c r="H175" s="46">
        <f t="shared" si="70"/>
        <v>49</v>
      </c>
      <c r="I175" s="46">
        <f t="shared" si="70"/>
        <v>119</v>
      </c>
      <c r="J175" s="46">
        <f t="shared" si="70"/>
        <v>891.2</v>
      </c>
      <c r="K175" s="47"/>
      <c r="L175" s="46">
        <f t="shared" ref="L175" si="71">SUM(L166:L174)</f>
        <v>72.500000000000014</v>
      </c>
    </row>
    <row r="176" spans="1:12" ht="14.25">
      <c r="A176" s="13">
        <f>A158</f>
        <v>2</v>
      </c>
      <c r="B176" s="14">
        <f>B158</f>
        <v>3</v>
      </c>
      <c r="C176" s="54" t="s">
        <v>4</v>
      </c>
      <c r="D176" s="55"/>
      <c r="E176" s="49"/>
      <c r="F176" s="49">
        <f>F165+F175</f>
        <v>910</v>
      </c>
      <c r="G176" s="49">
        <f t="shared" ref="G176" si="72">G165+G175</f>
        <v>55</v>
      </c>
      <c r="H176" s="49">
        <f t="shared" ref="H176" si="73">H165+H175</f>
        <v>88</v>
      </c>
      <c r="I176" s="49">
        <f t="shared" ref="I176" si="74">I165+I175</f>
        <v>244</v>
      </c>
      <c r="J176" s="49">
        <f t="shared" ref="J176:L176" si="75">J165+J175</f>
        <v>1661.4</v>
      </c>
      <c r="K176" s="49"/>
      <c r="L176" s="49">
        <f t="shared" si="75"/>
        <v>144.00000000000003</v>
      </c>
    </row>
    <row r="177" spans="1:12" ht="15">
      <c r="A177" s="5">
        <v>2</v>
      </c>
      <c r="B177" s="6">
        <v>4</v>
      </c>
      <c r="C177" s="24" t="s">
        <v>18</v>
      </c>
      <c r="D177" s="25" t="s">
        <v>19</v>
      </c>
      <c r="E177" s="39" t="s">
        <v>38</v>
      </c>
      <c r="F177" s="26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>
      <c r="A178" s="7"/>
      <c r="B178" s="8"/>
      <c r="C178" s="27"/>
      <c r="D178" s="28"/>
      <c r="E178" s="42" t="s">
        <v>42</v>
      </c>
      <c r="F178" s="29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>
      <c r="A179" s="7"/>
      <c r="B179" s="8"/>
      <c r="C179" s="27"/>
      <c r="D179" s="30" t="s">
        <v>20</v>
      </c>
      <c r="E179" s="42" t="s">
        <v>39</v>
      </c>
      <c r="F179" s="29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>
      <c r="A180" s="7"/>
      <c r="B180" s="8"/>
      <c r="C180" s="27"/>
      <c r="D180" s="30" t="s">
        <v>21</v>
      </c>
      <c r="E180" s="42" t="s">
        <v>41</v>
      </c>
      <c r="F180" s="29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>
      <c r="A181" s="7"/>
      <c r="B181" s="8"/>
      <c r="C181" s="27"/>
      <c r="D181" s="30" t="s">
        <v>22</v>
      </c>
      <c r="E181" s="43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45">
        <v>14.7</v>
      </c>
    </row>
    <row r="182" spans="1:12" ht="15">
      <c r="A182" s="7"/>
      <c r="B182" s="8"/>
      <c r="C182" s="27"/>
      <c r="D182" s="28"/>
      <c r="E182" s="43"/>
      <c r="F182" s="43"/>
      <c r="G182" s="43"/>
      <c r="H182" s="43"/>
      <c r="I182" s="43"/>
      <c r="J182" s="43"/>
      <c r="K182" s="44"/>
      <c r="L182" s="43"/>
    </row>
    <row r="183" spans="1:12" ht="15">
      <c r="A183" s="7"/>
      <c r="B183" s="8"/>
      <c r="C183" s="27"/>
      <c r="D183" s="28"/>
      <c r="E183" s="43"/>
      <c r="F183" s="43"/>
      <c r="G183" s="43"/>
      <c r="H183" s="43"/>
      <c r="I183" s="43"/>
      <c r="J183" s="43"/>
      <c r="K183" s="44"/>
      <c r="L183" s="43"/>
    </row>
    <row r="184" spans="1:12" ht="15">
      <c r="A184" s="9"/>
      <c r="B184" s="10"/>
      <c r="C184" s="31"/>
      <c r="D184" s="32" t="s">
        <v>31</v>
      </c>
      <c r="E184" s="46"/>
      <c r="F184" s="46">
        <f>SUM(F177:F183)</f>
        <v>580</v>
      </c>
      <c r="G184" s="46">
        <f t="shared" ref="G184:J184" si="76">SUM(G177:G183)</f>
        <v>18</v>
      </c>
      <c r="H184" s="46">
        <f t="shared" si="76"/>
        <v>27</v>
      </c>
      <c r="I184" s="46">
        <f t="shared" si="76"/>
        <v>75</v>
      </c>
      <c r="J184" s="46">
        <f t="shared" si="76"/>
        <v>574</v>
      </c>
      <c r="K184" s="47"/>
      <c r="L184" s="46">
        <f t="shared" ref="L184" si="77">SUM(L177:L183)</f>
        <v>69.8</v>
      </c>
    </row>
    <row r="185" spans="1:12" ht="15">
      <c r="A185" s="11">
        <f>A177</f>
        <v>2</v>
      </c>
      <c r="B185" s="12">
        <f>B177</f>
        <v>4</v>
      </c>
      <c r="C185" s="33" t="s">
        <v>23</v>
      </c>
      <c r="D185" s="30" t="s">
        <v>24</v>
      </c>
      <c r="E185" s="43"/>
      <c r="F185" s="43"/>
      <c r="G185" s="43"/>
      <c r="H185" s="43"/>
      <c r="I185" s="43"/>
      <c r="J185" s="43"/>
      <c r="K185" s="44"/>
      <c r="L185" s="43"/>
    </row>
    <row r="186" spans="1:12" ht="15">
      <c r="A186" s="7"/>
      <c r="B186" s="8"/>
      <c r="C186" s="27"/>
      <c r="D186" s="30" t="s">
        <v>25</v>
      </c>
      <c r="E186" s="43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>
      <c r="A187" s="7"/>
      <c r="B187" s="8"/>
      <c r="C187" s="27"/>
      <c r="D187" s="30" t="s">
        <v>26</v>
      </c>
      <c r="E187" s="43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>
      <c r="A188" s="7"/>
      <c r="B188" s="8"/>
      <c r="C188" s="27"/>
      <c r="D188" s="30" t="s">
        <v>27</v>
      </c>
      <c r="E188" s="43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>
      <c r="A189" s="7"/>
      <c r="B189" s="8"/>
      <c r="C189" s="27"/>
      <c r="D189" s="30" t="s">
        <v>28</v>
      </c>
      <c r="E189" s="43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>
      <c r="A190" s="7"/>
      <c r="B190" s="8"/>
      <c r="C190" s="27"/>
      <c r="D190" s="30" t="s">
        <v>29</v>
      </c>
      <c r="E190" s="43" t="s">
        <v>81</v>
      </c>
      <c r="F190" s="29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>
      <c r="A191" s="7"/>
      <c r="B191" s="8"/>
      <c r="C191" s="27"/>
      <c r="D191" s="30" t="s">
        <v>30</v>
      </c>
      <c r="E191" s="43"/>
      <c r="F191" s="43"/>
      <c r="G191" s="43"/>
      <c r="H191" s="43"/>
      <c r="I191" s="43"/>
      <c r="J191" s="43"/>
      <c r="K191" s="44"/>
      <c r="L191" s="43"/>
    </row>
    <row r="192" spans="1:12" ht="15">
      <c r="A192" s="7"/>
      <c r="B192" s="8"/>
      <c r="C192" s="27"/>
      <c r="D192" s="28"/>
      <c r="E192" s="43"/>
      <c r="F192" s="43"/>
      <c r="G192" s="43"/>
      <c r="H192" s="43"/>
      <c r="I192" s="43"/>
      <c r="J192" s="43"/>
      <c r="K192" s="44"/>
      <c r="L192" s="43"/>
    </row>
    <row r="193" spans="1:12" ht="15">
      <c r="A193" s="7"/>
      <c r="B193" s="8"/>
      <c r="C193" s="27"/>
      <c r="D193" s="28"/>
      <c r="E193" s="43"/>
      <c r="F193" s="43"/>
      <c r="G193" s="43"/>
      <c r="H193" s="43"/>
      <c r="I193" s="43"/>
      <c r="J193" s="43"/>
      <c r="K193" s="44"/>
      <c r="L193" s="43"/>
    </row>
    <row r="194" spans="1:12" ht="15">
      <c r="A194" s="9"/>
      <c r="B194" s="10"/>
      <c r="C194" s="31"/>
      <c r="D194" s="32" t="s">
        <v>31</v>
      </c>
      <c r="E194" s="46"/>
      <c r="F194" s="46">
        <f>SUM(F185:F193)</f>
        <v>550</v>
      </c>
      <c r="G194" s="46">
        <f t="shared" ref="G194:J194" si="78">SUM(G185:G193)</f>
        <v>32</v>
      </c>
      <c r="H194" s="46">
        <f t="shared" si="78"/>
        <v>69</v>
      </c>
      <c r="I194" s="46">
        <f t="shared" si="78"/>
        <v>98.84</v>
      </c>
      <c r="J194" s="46">
        <f t="shared" si="78"/>
        <v>499.2</v>
      </c>
      <c r="K194" s="47"/>
      <c r="L194" s="46">
        <f t="shared" ref="L194" si="79">SUM(L185:L193)</f>
        <v>72.100000000000009</v>
      </c>
    </row>
    <row r="195" spans="1:12" ht="15" thickBot="1">
      <c r="A195" s="13">
        <f>A177</f>
        <v>2</v>
      </c>
      <c r="B195" s="14">
        <f>B177</f>
        <v>4</v>
      </c>
      <c r="C195" s="54" t="s">
        <v>4</v>
      </c>
      <c r="D195" s="55"/>
      <c r="E195" s="49"/>
      <c r="F195" s="49">
        <f>F184+F194</f>
        <v>1130</v>
      </c>
      <c r="G195" s="49">
        <f t="shared" ref="G195" si="80">G184+G194</f>
        <v>50</v>
      </c>
      <c r="H195" s="49">
        <f t="shared" ref="H195" si="81">H184+H194</f>
        <v>96</v>
      </c>
      <c r="I195" s="49">
        <f t="shared" ref="I195" si="82">I184+I194</f>
        <v>173.84</v>
      </c>
      <c r="J195" s="49">
        <f t="shared" ref="J195:L195" si="83">J184+J194</f>
        <v>1073.2</v>
      </c>
      <c r="K195" s="49"/>
      <c r="L195" s="49">
        <f t="shared" si="83"/>
        <v>141.9</v>
      </c>
    </row>
    <row r="196" spans="1:12" ht="15">
      <c r="A196" s="5">
        <v>2</v>
      </c>
      <c r="B196" s="6">
        <v>5</v>
      </c>
      <c r="C196" s="24" t="s">
        <v>18</v>
      </c>
      <c r="D196" s="25" t="s">
        <v>19</v>
      </c>
      <c r="E196" s="40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>
      <c r="A197" s="7"/>
      <c r="B197" s="8"/>
      <c r="C197" s="27"/>
      <c r="D197" s="28"/>
      <c r="E197" s="43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>
      <c r="A198" s="7"/>
      <c r="B198" s="8"/>
      <c r="C198" s="27"/>
      <c r="D198" s="30" t="s">
        <v>20</v>
      </c>
      <c r="E198" s="43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>
      <c r="A199" s="7"/>
      <c r="B199" s="8"/>
      <c r="C199" s="27"/>
      <c r="D199" s="30" t="s">
        <v>21</v>
      </c>
      <c r="E199" s="43" t="s">
        <v>41</v>
      </c>
      <c r="F199" s="29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>
      <c r="A200" s="7"/>
      <c r="B200" s="8"/>
      <c r="C200" s="27"/>
      <c r="D200" s="30" t="s">
        <v>22</v>
      </c>
      <c r="E200" s="43"/>
      <c r="F200" s="43"/>
      <c r="G200" s="43"/>
      <c r="H200" s="43"/>
      <c r="I200" s="43"/>
      <c r="J200" s="43"/>
      <c r="K200" s="44"/>
      <c r="L200" s="43"/>
    </row>
    <row r="201" spans="1:12" ht="15">
      <c r="A201" s="7"/>
      <c r="B201" s="8"/>
      <c r="C201" s="27"/>
      <c r="D201" s="28"/>
      <c r="E201" s="43"/>
      <c r="F201" s="43"/>
      <c r="G201" s="43"/>
      <c r="H201" s="43"/>
      <c r="I201" s="43"/>
      <c r="J201" s="43"/>
      <c r="K201" s="44"/>
      <c r="L201" s="43"/>
    </row>
    <row r="202" spans="1:12" ht="15">
      <c r="A202" s="7"/>
      <c r="B202" s="8"/>
      <c r="C202" s="27"/>
      <c r="D202" s="28"/>
      <c r="E202" s="43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9"/>
      <c r="B203" s="10"/>
      <c r="C203" s="31"/>
      <c r="D203" s="32" t="s">
        <v>31</v>
      </c>
      <c r="E203" s="46"/>
      <c r="F203" s="46">
        <f>SUM(F196:F202)</f>
        <v>500</v>
      </c>
      <c r="G203" s="46">
        <f t="shared" ref="G203:J203" si="84">SUM(G196:G202)</f>
        <v>22</v>
      </c>
      <c r="H203" s="46">
        <f t="shared" si="84"/>
        <v>26</v>
      </c>
      <c r="I203" s="46">
        <f t="shared" si="84"/>
        <v>78</v>
      </c>
      <c r="J203" s="46">
        <f t="shared" si="84"/>
        <v>670</v>
      </c>
      <c r="K203" s="47"/>
      <c r="L203" s="46">
        <f t="shared" ref="L203" si="85">SUM(L196:L202)</f>
        <v>72.399999999999991</v>
      </c>
    </row>
    <row r="204" spans="1:12" ht="15">
      <c r="A204" s="11">
        <f>A196</f>
        <v>2</v>
      </c>
      <c r="B204" s="12">
        <f>B196</f>
        <v>5</v>
      </c>
      <c r="C204" s="33" t="s">
        <v>23</v>
      </c>
      <c r="D204" s="30" t="s">
        <v>24</v>
      </c>
      <c r="E204" s="43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5">
      <c r="A205" s="7"/>
      <c r="B205" s="8"/>
      <c r="C205" s="27"/>
      <c r="D205" s="30" t="s">
        <v>25</v>
      </c>
      <c r="E205" s="43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>
      <c r="A206" s="7"/>
      <c r="B206" s="8"/>
      <c r="C206" s="27"/>
      <c r="D206" s="30" t="s">
        <v>26</v>
      </c>
      <c r="E206" s="43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>
      <c r="A207" s="7"/>
      <c r="B207" s="8"/>
      <c r="C207" s="27"/>
      <c r="D207" s="30" t="s">
        <v>27</v>
      </c>
      <c r="E207" s="43"/>
      <c r="F207" s="43"/>
      <c r="G207" s="43"/>
      <c r="H207" s="43"/>
      <c r="I207" s="43"/>
      <c r="J207" s="43"/>
      <c r="K207" s="44"/>
      <c r="L207" s="43"/>
    </row>
    <row r="208" spans="1:12" ht="15">
      <c r="A208" s="7"/>
      <c r="B208" s="8"/>
      <c r="C208" s="27"/>
      <c r="D208" s="30" t="s">
        <v>28</v>
      </c>
      <c r="E208" s="43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>
      <c r="A209" s="7"/>
      <c r="B209" s="8"/>
      <c r="C209" s="27"/>
      <c r="D209" s="30" t="s">
        <v>29</v>
      </c>
      <c r="E209" s="43" t="s">
        <v>41</v>
      </c>
      <c r="F209" s="29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>
      <c r="A210" s="7"/>
      <c r="B210" s="8"/>
      <c r="C210" s="27"/>
      <c r="D210" s="30" t="s">
        <v>30</v>
      </c>
      <c r="E210" s="43"/>
      <c r="F210" s="43"/>
      <c r="G210" s="43"/>
      <c r="H210" s="43"/>
      <c r="I210" s="43"/>
      <c r="J210" s="43"/>
      <c r="K210" s="44"/>
      <c r="L210" s="43"/>
    </row>
    <row r="211" spans="1:12" ht="15">
      <c r="A211" s="7"/>
      <c r="B211" s="8"/>
      <c r="C211" s="27"/>
      <c r="D211" s="28"/>
      <c r="E211" s="43"/>
      <c r="F211" s="43"/>
      <c r="G211" s="43"/>
      <c r="H211" s="43"/>
      <c r="I211" s="43"/>
      <c r="J211" s="43"/>
      <c r="K211" s="44"/>
      <c r="L211" s="43"/>
    </row>
    <row r="212" spans="1:12" ht="15">
      <c r="A212" s="7"/>
      <c r="B212" s="8"/>
      <c r="C212" s="27"/>
      <c r="D212" s="28"/>
      <c r="E212" s="43"/>
      <c r="F212" s="43"/>
      <c r="G212" s="43"/>
      <c r="H212" s="43"/>
      <c r="I212" s="43"/>
      <c r="J212" s="43"/>
      <c r="K212" s="44"/>
      <c r="L212" s="43"/>
    </row>
    <row r="213" spans="1:12" ht="15">
      <c r="A213" s="9"/>
      <c r="B213" s="10"/>
      <c r="C213" s="31"/>
      <c r="D213" s="32" t="s">
        <v>31</v>
      </c>
      <c r="E213" s="46"/>
      <c r="F213" s="46">
        <f>SUM(F204:F212)</f>
        <v>700</v>
      </c>
      <c r="G213" s="46">
        <f t="shared" ref="G213:J213" si="86">SUM(G204:G212)</f>
        <v>24</v>
      </c>
      <c r="H213" s="46">
        <f t="shared" si="86"/>
        <v>51</v>
      </c>
      <c r="I213" s="46">
        <f t="shared" si="86"/>
        <v>98</v>
      </c>
      <c r="J213" s="46">
        <f t="shared" si="86"/>
        <v>800</v>
      </c>
      <c r="K213" s="47"/>
      <c r="L213" s="46">
        <f t="shared" ref="L213" si="87">SUM(L204:L212)</f>
        <v>68.5</v>
      </c>
    </row>
    <row r="214" spans="1:12" ht="15" thickBot="1">
      <c r="A214" s="13">
        <f>A196</f>
        <v>2</v>
      </c>
      <c r="B214" s="14">
        <f>B196</f>
        <v>5</v>
      </c>
      <c r="C214" s="54" t="s">
        <v>4</v>
      </c>
      <c r="D214" s="55"/>
      <c r="E214" s="49"/>
      <c r="F214" s="49">
        <f>F203+F213</f>
        <v>1200</v>
      </c>
      <c r="G214" s="49">
        <f t="shared" ref="G214" si="88">G203+G213</f>
        <v>46</v>
      </c>
      <c r="H214" s="49">
        <f t="shared" ref="H214" si="89">H203+H213</f>
        <v>77</v>
      </c>
      <c r="I214" s="49">
        <f t="shared" ref="I214" si="90">I203+I213</f>
        <v>176</v>
      </c>
      <c r="J214" s="49">
        <f t="shared" ref="J214:L214" si="91">J203+J213</f>
        <v>1470</v>
      </c>
      <c r="K214" s="49"/>
      <c r="L214" s="49">
        <f t="shared" si="91"/>
        <v>140.89999999999998</v>
      </c>
    </row>
    <row r="215" spans="1:12" ht="15">
      <c r="A215" s="5">
        <v>2</v>
      </c>
      <c r="B215" s="6">
        <v>6</v>
      </c>
      <c r="C215" s="24" t="s">
        <v>18</v>
      </c>
      <c r="D215" s="25" t="s">
        <v>19</v>
      </c>
      <c r="E215" s="40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>
      <c r="A216" s="7"/>
      <c r="B216" s="8"/>
      <c r="C216" s="27"/>
      <c r="D216" s="28"/>
      <c r="E216" s="43" t="s">
        <v>42</v>
      </c>
      <c r="F216" s="29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>
      <c r="A217" s="7"/>
      <c r="B217" s="8"/>
      <c r="C217" s="27"/>
      <c r="D217" s="30" t="s">
        <v>20</v>
      </c>
      <c r="E217" s="43" t="s">
        <v>39</v>
      </c>
      <c r="F217" s="29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>
      <c r="A218" s="7"/>
      <c r="B218" s="8"/>
      <c r="C218" s="27"/>
      <c r="D218" s="30" t="s">
        <v>21</v>
      </c>
      <c r="E218" s="43" t="s">
        <v>41</v>
      </c>
      <c r="F218" s="29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>
      <c r="A219" s="7"/>
      <c r="B219" s="8"/>
      <c r="C219" s="27"/>
      <c r="D219" s="30" t="s">
        <v>22</v>
      </c>
      <c r="E219" s="43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45">
        <v>14.7</v>
      </c>
    </row>
    <row r="220" spans="1:12" ht="15">
      <c r="A220" s="7"/>
      <c r="B220" s="8"/>
      <c r="C220" s="27"/>
      <c r="D220" s="28"/>
      <c r="E220" s="43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5">
      <c r="A221" s="7"/>
      <c r="B221" s="8"/>
      <c r="C221" s="27"/>
      <c r="D221" s="28"/>
      <c r="E221" s="43"/>
      <c r="F221" s="43"/>
      <c r="G221" s="43"/>
      <c r="H221" s="43"/>
      <c r="I221" s="43"/>
      <c r="J221" s="43"/>
      <c r="K221" s="44"/>
      <c r="L221" s="43"/>
    </row>
    <row r="222" spans="1:12" ht="15">
      <c r="A222" s="9"/>
      <c r="B222" s="10"/>
      <c r="C222" s="31"/>
      <c r="D222" s="32" t="s">
        <v>31</v>
      </c>
      <c r="E222" s="46"/>
      <c r="F222" s="46">
        <f>SUM(F215:F221)</f>
        <v>620</v>
      </c>
      <c r="G222" s="46">
        <f>SUM(G215:G221)</f>
        <v>19</v>
      </c>
      <c r="H222" s="46">
        <f>SUM(H215:H221)</f>
        <v>52</v>
      </c>
      <c r="I222" s="46">
        <f>SUM(I215:I221)</f>
        <v>84</v>
      </c>
      <c r="J222" s="46">
        <f>SUM(J215:J221)</f>
        <v>736</v>
      </c>
      <c r="K222" s="47"/>
      <c r="L222" s="46">
        <f>SUM(L215:L221)</f>
        <v>72.7</v>
      </c>
    </row>
    <row r="223" spans="1:12" ht="15">
      <c r="A223" s="11">
        <v>2</v>
      </c>
      <c r="B223" s="12">
        <v>6</v>
      </c>
      <c r="C223" s="33" t="s">
        <v>23</v>
      </c>
      <c r="D223" s="30" t="s">
        <v>24</v>
      </c>
      <c r="E223" s="43"/>
      <c r="F223" s="43"/>
      <c r="G223" s="43"/>
      <c r="H223" s="43"/>
      <c r="I223" s="43"/>
      <c r="J223" s="43"/>
      <c r="K223" s="44"/>
      <c r="L223" s="43"/>
    </row>
    <row r="224" spans="1:12" ht="15">
      <c r="A224" s="7"/>
      <c r="B224" s="8"/>
      <c r="C224" s="27"/>
      <c r="D224" s="30" t="s">
        <v>25</v>
      </c>
      <c r="E224" s="43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5">
      <c r="A225" s="7"/>
      <c r="B225" s="8"/>
      <c r="C225" s="27"/>
      <c r="D225" s="30" t="s">
        <v>26</v>
      </c>
      <c r="E225" s="43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>
      <c r="A226" s="7"/>
      <c r="B226" s="8"/>
      <c r="C226" s="27"/>
      <c r="D226" s="30" t="s">
        <v>27</v>
      </c>
      <c r="E226" s="43"/>
      <c r="F226" s="43"/>
      <c r="G226" s="43"/>
      <c r="H226" s="43"/>
      <c r="I226" s="43"/>
      <c r="J226" s="43"/>
      <c r="K226" s="44"/>
      <c r="L226" s="43"/>
    </row>
    <row r="227" spans="1:12" ht="15">
      <c r="A227" s="7"/>
      <c r="B227" s="8"/>
      <c r="C227" s="27"/>
      <c r="D227" s="30" t="s">
        <v>28</v>
      </c>
      <c r="E227" s="43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>
      <c r="A228" s="7"/>
      <c r="B228" s="8"/>
      <c r="C228" s="27"/>
      <c r="D228" s="30" t="s">
        <v>29</v>
      </c>
      <c r="E228" s="43" t="s">
        <v>41</v>
      </c>
      <c r="F228" s="29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>
      <c r="A229" s="7"/>
      <c r="B229" s="8"/>
      <c r="C229" s="27"/>
      <c r="D229" s="30" t="s">
        <v>30</v>
      </c>
      <c r="E229" s="43"/>
      <c r="F229" s="43"/>
      <c r="G229" s="43"/>
      <c r="H229" s="43"/>
      <c r="I229" s="43"/>
      <c r="J229" s="43"/>
      <c r="K229" s="44"/>
      <c r="L229" s="43"/>
    </row>
    <row r="230" spans="1:12" ht="15">
      <c r="A230" s="7"/>
      <c r="B230" s="8"/>
      <c r="C230" s="27"/>
      <c r="D230" s="28"/>
      <c r="E230" s="43"/>
      <c r="F230" s="43"/>
      <c r="G230" s="43"/>
      <c r="H230" s="43"/>
      <c r="I230" s="43"/>
      <c r="J230" s="43"/>
      <c r="K230" s="44"/>
      <c r="L230" s="43"/>
    </row>
    <row r="231" spans="1:12" ht="15">
      <c r="A231" s="7"/>
      <c r="B231" s="8"/>
      <c r="C231" s="27"/>
      <c r="D231" s="28"/>
      <c r="E231" s="43"/>
      <c r="F231" s="43"/>
      <c r="G231" s="43"/>
      <c r="H231" s="43"/>
      <c r="I231" s="43"/>
      <c r="J231" s="43"/>
      <c r="K231" s="44"/>
      <c r="L231" s="43"/>
    </row>
    <row r="232" spans="1:12" ht="15">
      <c r="A232" s="9"/>
      <c r="B232" s="10"/>
      <c r="C232" s="31"/>
      <c r="D232" s="32" t="s">
        <v>31</v>
      </c>
      <c r="E232" s="46"/>
      <c r="F232" s="46">
        <f>SUM(F223:F231)</f>
        <v>460</v>
      </c>
      <c r="G232" s="46">
        <f t="shared" ref="G232:J232" si="92">SUM(G223:G231)</f>
        <v>24</v>
      </c>
      <c r="H232" s="46">
        <f t="shared" si="92"/>
        <v>21</v>
      </c>
      <c r="I232" s="46">
        <f t="shared" si="92"/>
        <v>61</v>
      </c>
      <c r="J232" s="46">
        <f t="shared" si="92"/>
        <v>632.20000000000005</v>
      </c>
      <c r="K232" s="47"/>
      <c r="L232" s="46">
        <f t="shared" ref="L232" si="93">SUM(L223:L231)</f>
        <v>71.2</v>
      </c>
    </row>
    <row r="233" spans="1:12" ht="13.5" thickBot="1">
      <c r="A233" s="13">
        <f>A215</f>
        <v>2</v>
      </c>
      <c r="B233" s="14">
        <f>B215</f>
        <v>6</v>
      </c>
      <c r="C233" s="54" t="s">
        <v>4</v>
      </c>
      <c r="D233" s="56"/>
      <c r="E233" s="49"/>
      <c r="F233" s="49">
        <f>F222+F232</f>
        <v>1080</v>
      </c>
      <c r="G233" s="49">
        <f>G222+G232</f>
        <v>43</v>
      </c>
      <c r="H233" s="49">
        <f>H222+H232</f>
        <v>73</v>
      </c>
      <c r="I233" s="49">
        <f>I222+I232</f>
        <v>145</v>
      </c>
      <c r="J233" s="49">
        <f>J222+J232</f>
        <v>1368.2</v>
      </c>
      <c r="K233" s="49"/>
      <c r="L233" s="49">
        <f>L222+L232</f>
        <v>143.9</v>
      </c>
    </row>
    <row r="234" spans="1:12" ht="13.5" customHeight="1" thickBot="1">
      <c r="A234" s="34"/>
      <c r="B234" s="19"/>
      <c r="C234" s="57" t="s">
        <v>5</v>
      </c>
      <c r="D234" s="58"/>
      <c r="E234" s="59"/>
      <c r="F234" s="19">
        <f>(F24+F43+F62+F81+F100+F138+F157+F176+F195+F214)/(IF(F24=0,0,1)+IF(F43=0,0,1)+IF(F62=0,0,1)+IF(F81=0,0,1)+IF(F100=0,0,1)+IF(F138=0,0,1)+IF(F157=0,0,1)+IF(F176=0,0,1)+IF(F195=0,0,1)+IF(F214=0,0,1))</f>
        <v>1035</v>
      </c>
      <c r="G234" s="19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19">
        <f>(H24+H43+H62+H81+H100+H138+H157+H176+H195+H214)/(IF(H24=0,0,1)+IF(H43=0,0,1)+IF(H62=0,0,1)+IF(H81=0,0,1)+IF(H100=0,0,1)+IF(H138=0,0,1)+IF(H157=0,0,1)+IF(H176=0,0,1)+IF(H195=0,0,1)+IF(H214=0,0,1))</f>
        <v>82.64</v>
      </c>
      <c r="I234" s="19">
        <f>(I24+I43+I62+I81+I100+I138+I157+I176+I195+I214)/(IF(I24=0,0,1)+IF(I43=0,0,1)+IF(I62=0,0,1)+IF(I81=0,0,1)+IF(I100=0,0,1)+IF(I138=0,0,1)+IF(I157=0,0,1)+IF(I176=0,0,1)+IF(I195=0,0,1)+IF(I214=0,0,1))</f>
        <v>179.316</v>
      </c>
      <c r="J234" s="19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19"/>
      <c r="L234" s="19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dcterms:created xsi:type="dcterms:W3CDTF">2022-05-16T14:23:56Z</dcterms:created>
  <dcterms:modified xsi:type="dcterms:W3CDTF">2023-10-16T10:32:38Z</dcterms:modified>
</cp:coreProperties>
</file>